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020" windowHeight="11595" activeTab="0"/>
  </bookViews>
  <sheets>
    <sheet name="PLAN RASHODA I IZDATAKA" sheetId="1" r:id="rId1"/>
  </sheets>
  <definedNames>
    <definedName name="_xlnm.Print_Titles" localSheetId="0">'PLAN RASHODA I IZDATAKA'!$1:$2</definedName>
  </definedNames>
  <calcPr fullCalcOnLoad="1"/>
</workbook>
</file>

<file path=xl/sharedStrings.xml><?xml version="1.0" encoding="utf-8"?>
<sst xmlns="http://schemas.openxmlformats.org/spreadsheetml/2006/main" count="117" uniqueCount="85">
  <si>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</si>
  <si>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</si>
  <si>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</si>
  <si>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</si>
  <si>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</si>
  <si>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</si>
  <si>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</si>
  <si>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</si>
  <si>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</si>
  <si>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</si>
  <si>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</si>
  <si>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</si>
  <si>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</si>
  <si>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</si>
  <si>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</si>
  <si>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</si>
  <si>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</si>
  <si>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</si>
  <si>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</si>
  <si>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</si>
  <si>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</si>
  <si>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za nabavu nefinancijske imovine</t>
  </si>
  <si>
    <t>PRORAČUNSKI KORISNIK</t>
  </si>
  <si>
    <t>A</t>
  </si>
  <si>
    <t>Program</t>
  </si>
  <si>
    <t xml:space="preserve"> </t>
  </si>
  <si>
    <t>Osnovna Škola Davorina Trstenjaka Hrvatska Kostajnica</t>
  </si>
  <si>
    <t>Redovni program</t>
  </si>
  <si>
    <t>Plaće za redovan rad</t>
  </si>
  <si>
    <t>Ostali rahodi za zaposlene</t>
  </si>
  <si>
    <t>Doprinosi na obvezno zdravstv.osig.</t>
  </si>
  <si>
    <r>
      <t>D</t>
    </r>
    <r>
      <rPr>
        <sz val="10"/>
        <color indexed="8"/>
        <rFont val="Arial"/>
        <family val="2"/>
      </rPr>
      <t>oprinosi za obv. Osig. U sl.nezaposl.</t>
    </r>
  </si>
  <si>
    <t>Službena putovanja</t>
  </si>
  <si>
    <t>Službena putovanja za županijska stručna vijeća</t>
  </si>
  <si>
    <t>Dnevnice učitelja izlet</t>
  </si>
  <si>
    <t>Uredski materijal i ostali materijalni rashodi</t>
  </si>
  <si>
    <t>Uredski materijal za županijska stručna vijeća</t>
  </si>
  <si>
    <t>Uredski materijal za učeničku zadrugu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</si>
  <si>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</si>
  <si>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</si>
  <si>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</si>
  <si>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</si>
  <si>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</si>
  <si>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</si>
  <si>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</si>
  <si>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usluge-redovni zdr.preg</t>
  </si>
  <si>
    <t>Intelektualne i osobne usluge</t>
  </si>
  <si>
    <t>Računalne usluge</t>
  </si>
  <si>
    <t>Ostale usluge</t>
  </si>
  <si>
    <t>Reprezentacija</t>
  </si>
  <si>
    <t>Članarine</t>
  </si>
  <si>
    <t>Osiguranje učenika</t>
  </si>
  <si>
    <t>Ostali nespomenuti rashodi poslovanja za učeničku zadrugu</t>
  </si>
  <si>
    <t>Bankarske usluge i usluge platnog prometa</t>
  </si>
  <si>
    <t>Rashodi za nabavu proizvedene dugotrajne imovine</t>
  </si>
  <si>
    <t>Uredska oprema i namještaj</t>
  </si>
  <si>
    <t>Uredski namještaj,računalna oprema</t>
  </si>
  <si>
    <t>Namirnice za školsku kuhinju</t>
  </si>
  <si>
    <t>Posebne skupine učenika s teškoćama - asistenti u nastavi</t>
  </si>
  <si>
    <t>Rashodi poslovanja</t>
  </si>
  <si>
    <t>Doprinosi za obvezno zdravstveno osiguranje</t>
  </si>
  <si>
    <t>Doprinosi za obvezno osiguranje u slučaju nezaposlenosti</t>
  </si>
  <si>
    <t>Naknada za prijevoz</t>
  </si>
  <si>
    <t>Školska kuhinja</t>
  </si>
  <si>
    <t>Školska natjecanja i smotre</t>
  </si>
  <si>
    <t>Troškovi i naknade mentorima</t>
  </si>
  <si>
    <t>Prehrana i materijal za natjecanja</t>
  </si>
  <si>
    <t>Ulaganje u objekte školstva</t>
  </si>
  <si>
    <t>Rahodi za nabavu proizvedene dugotrajne imovine</t>
  </si>
  <si>
    <t>Postrojenja i oprema</t>
  </si>
  <si>
    <t xml:space="preserve">Uredska oprema i namještaj u OŠ </t>
  </si>
  <si>
    <t>Usluge tekućeg i investicijskog održavanja u OŠ</t>
  </si>
  <si>
    <t>UKUPNO</t>
  </si>
  <si>
    <t>Ravnateljica</t>
  </si>
  <si>
    <t>Medina Omerović</t>
  </si>
  <si>
    <t>Knjige, umjetnička djela i ostale izložbene vrijednosti</t>
  </si>
  <si>
    <t>Knjige</t>
  </si>
  <si>
    <t>PRIJEDLOG PLANA ZA 2019.</t>
  </si>
  <si>
    <t>Građevinski objekti</t>
  </si>
  <si>
    <t>Poslovni objekti</t>
  </si>
  <si>
    <t>Stručno usavršavanje zaposlenika</t>
  </si>
  <si>
    <t>Projekti i međunarodna suradnja</t>
  </si>
  <si>
    <t>Sportska oprema</t>
  </si>
  <si>
    <t>Naknada za prijevoz zaposlenih</t>
  </si>
  <si>
    <t>U Hrvatskoj Kostajnici 30.12.2019.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</si>
</sst>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1" fillId="44" borderId="7" applyNumberFormat="0" applyAlignment="0" applyProtection="0"/>
    <xf numFmtId="0" fontId="42" fillId="44" borderId="8" applyNumberFormat="0" applyAlignment="0" applyProtection="0"/>
    <xf numFmtId="0" fontId="15" fillId="0" borderId="9" applyNumberFormat="0" applyFill="0" applyAlignment="0" applyProtection="0"/>
    <xf numFmtId="0" fontId="43" fillId="4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6" borderId="0" applyNumberFormat="0" applyBorder="0" applyAlignment="0" applyProtection="0"/>
    <xf numFmtId="0" fontId="3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4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0" fillId="47" borderId="1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8" fillId="0" borderId="19" xfId="87" applyBorder="1" applyAlignment="1">
      <alignment horizontal="left" wrapText="1"/>
      <protection/>
    </xf>
    <xf numFmtId="0" fontId="38" fillId="0" borderId="19" xfId="87" applyBorder="1" applyAlignment="1">
      <alignment wrapText="1"/>
      <protection/>
    </xf>
    <xf numFmtId="0" fontId="38" fillId="0" borderId="19" xfId="87" applyBorder="1" applyAlignment="1">
      <alignment horizontal="center" wrapText="1"/>
      <protection/>
    </xf>
    <xf numFmtId="0" fontId="53" fillId="0" borderId="19" xfId="87" applyFont="1" applyBorder="1" applyAlignment="1">
      <alignment horizontal="left" wrapText="1"/>
      <protection/>
    </xf>
    <xf numFmtId="0" fontId="53" fillId="0" borderId="19" xfId="87" applyFont="1" applyBorder="1" applyAlignment="1">
      <alignment wrapText="1"/>
      <protection/>
    </xf>
    <xf numFmtId="0" fontId="38" fillId="0" borderId="19" xfId="87" applyFont="1" applyBorder="1" applyAlignment="1">
      <alignment horizontal="left" wrapText="1"/>
      <protection/>
    </xf>
    <xf numFmtId="0" fontId="38" fillId="0" borderId="19" xfId="87" applyFont="1" applyBorder="1" applyAlignment="1">
      <alignment wrapText="1"/>
      <protection/>
    </xf>
    <xf numFmtId="0" fontId="53" fillId="0" borderId="19" xfId="87" applyFont="1" applyBorder="1" applyAlignment="1">
      <alignment horizontal="center" wrapText="1"/>
      <protection/>
    </xf>
    <xf numFmtId="3" fontId="25" fillId="0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53" fillId="0" borderId="19" xfId="0" applyFont="1" applyBorder="1" applyAlignment="1">
      <alignment horizontal="left" wrapText="1"/>
    </xf>
    <xf numFmtId="0" fontId="53" fillId="0" borderId="19" xfId="0" applyFont="1" applyBorder="1" applyAlignment="1">
      <alignment wrapText="1"/>
    </xf>
    <xf numFmtId="3" fontId="27" fillId="0" borderId="19" xfId="0" applyNumberFormat="1" applyFont="1" applyFill="1" applyBorder="1" applyAlignment="1" applyProtection="1">
      <alignment/>
      <protection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wrapText="1"/>
    </xf>
    <xf numFmtId="0" fontId="25" fillId="0" borderId="19" xfId="89" applyNumberFormat="1" applyFont="1" applyFill="1" applyBorder="1" applyAlignment="1" applyProtection="1">
      <alignment horizontal="left"/>
      <protection/>
    </xf>
    <xf numFmtId="0" fontId="25" fillId="0" borderId="19" xfId="89" applyNumberFormat="1" applyFont="1" applyFill="1" applyBorder="1" applyAlignment="1" applyProtection="1">
      <alignment wrapText="1"/>
      <protection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8" fillId="0" borderId="19" xfId="0" applyFont="1" applyBorder="1" applyAlignment="1">
      <alignment horizontal="left" wrapText="1"/>
    </xf>
    <xf numFmtId="0" fontId="38" fillId="0" borderId="19" xfId="0" applyFont="1" applyBorder="1" applyAlignment="1">
      <alignment wrapText="1"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20" fillId="0" borderId="19" xfId="0" applyNumberFormat="1" applyFont="1" applyFill="1" applyBorder="1" applyAlignment="1" applyProtection="1">
      <alignment horizontal="left" wrapText="1"/>
      <protection/>
    </xf>
    <xf numFmtId="0" fontId="37" fillId="0" borderId="19" xfId="88" applyNumberFormat="1" applyFont="1" applyFill="1" applyBorder="1" applyAlignment="1">
      <alignment horizontal="left"/>
      <protection/>
    </xf>
    <xf numFmtId="0" fontId="37" fillId="0" borderId="19" xfId="88" applyNumberFormat="1" applyFont="1" applyFill="1" applyBorder="1" applyAlignment="1" quotePrefix="1">
      <alignment horizontal="left"/>
      <protection/>
    </xf>
    <xf numFmtId="0" fontId="22" fillId="49" borderId="19" xfId="0" applyNumberFormat="1" applyFont="1" applyFill="1" applyBorder="1" applyAlignment="1" applyProtection="1">
      <alignment horizontal="left"/>
      <protection/>
    </xf>
    <xf numFmtId="0" fontId="22" fillId="49" borderId="19" xfId="0" applyNumberFormat="1" applyFont="1" applyFill="1" applyBorder="1" applyAlignment="1" applyProtection="1">
      <alignment wrapText="1"/>
      <protection/>
    </xf>
    <xf numFmtId="0" fontId="21" fillId="49" borderId="19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4" fontId="27" fillId="0" borderId="19" xfId="0" applyNumberFormat="1" applyFont="1" applyFill="1" applyBorder="1" applyAlignment="1" applyProtection="1">
      <alignment/>
      <protection/>
    </xf>
    <xf numFmtId="0" fontId="27" fillId="0" borderId="19" xfId="89" applyNumberFormat="1" applyFont="1" applyFill="1" applyBorder="1" applyAlignment="1" applyProtection="1">
      <alignment wrapText="1"/>
      <protection/>
    </xf>
    <xf numFmtId="0" fontId="27" fillId="0" borderId="19" xfId="89" applyNumberFormat="1" applyFont="1" applyFill="1" applyBorder="1" applyAlignment="1" applyProtection="1">
      <alignment horizontal="left"/>
      <protection/>
    </xf>
    <xf numFmtId="0" fontId="28" fillId="0" borderId="20" xfId="0" applyNumberFormat="1" applyFont="1" applyFill="1" applyBorder="1" applyAlignment="1" applyProtection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4" xfId="88"/>
    <cellStyle name="Normalno 5" xfId="89"/>
    <cellStyle name="Note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0"/>
  <sheetViews>
    <sheetView tabSelected="1" zoomScalePageLayoutView="0" workbookViewId="0" topLeftCell="A82">
      <selection activeCell="D100" sqref="D100"/>
    </sheetView>
  </sheetViews>
  <sheetFormatPr defaultColWidth="11.421875" defaultRowHeight="12.75"/>
  <cols>
    <col min="1" max="1" width="11.421875" style="8" bestFit="1" customWidth="1"/>
    <col min="2" max="2" width="35.57421875" style="10" customWidth="1"/>
    <col min="3" max="3" width="14.28125" style="1" customWidth="1"/>
    <col min="4" max="4" width="13.140625" style="1" customWidth="1"/>
    <col min="5" max="5" width="10.8515625" style="1" customWidth="1"/>
    <col min="6" max="6" width="12.140625" style="1" customWidth="1"/>
    <col min="7" max="7" width="10.8515625" style="1" customWidth="1"/>
    <col min="8" max="8" width="9.421875" style="1" customWidth="1"/>
    <col min="9" max="9" width="11.421875" style="1" customWidth="1"/>
    <col min="10" max="10" width="10.00390625" style="1" bestFit="1" customWidth="1"/>
    <col min="11" max="12" width="12.28125" style="1" bestFit="1" customWidth="1"/>
    <col min="13" max="16384" width="11.421875" style="2" customWidth="1"/>
  </cols>
  <sheetData>
    <row r="1" spans="1:12" ht="24" customHeight="1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4" customFormat="1" ht="78.75">
      <c r="A2" s="11" t="s">
        <v>7</v>
      </c>
      <c r="B2" s="11" t="s">
        <v>8</v>
      </c>
      <c r="C2" s="3" t="s">
        <v>77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9</v>
      </c>
      <c r="I2" s="11" t="s">
        <v>4</v>
      </c>
      <c r="J2" s="11" t="s">
        <v>5</v>
      </c>
      <c r="K2" s="3"/>
      <c r="L2" s="3"/>
    </row>
    <row r="3" spans="1:12" s="4" customFormat="1" ht="12.75">
      <c r="A3" s="47"/>
      <c r="B3" s="42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5.5">
      <c r="A4" s="47"/>
      <c r="B4" s="44" t="s">
        <v>26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4" customFormat="1" ht="12.75">
      <c r="A5" s="47"/>
      <c r="B5" s="45" t="s">
        <v>24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4" customFormat="1" ht="12.75" customHeight="1">
      <c r="A6" s="46" t="s">
        <v>23</v>
      </c>
      <c r="B6" s="45" t="s">
        <v>27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4" customFormat="1" ht="12.75">
      <c r="A7" s="47">
        <v>3</v>
      </c>
      <c r="B7" s="45" t="s">
        <v>10</v>
      </c>
      <c r="C7" s="26">
        <f>C8+C18+C45</f>
        <v>5723843</v>
      </c>
      <c r="D7" s="26">
        <f>D8+D18+D45</f>
        <v>1167911</v>
      </c>
      <c r="E7" s="26">
        <v>6000</v>
      </c>
      <c r="F7" s="26">
        <v>51600</v>
      </c>
      <c r="G7" s="26">
        <v>4485332</v>
      </c>
      <c r="H7" s="26">
        <v>13000</v>
      </c>
      <c r="I7" s="43"/>
      <c r="J7" s="43"/>
      <c r="K7" s="26"/>
      <c r="L7" s="26"/>
    </row>
    <row r="8" spans="1:12" s="4" customFormat="1" ht="12.75">
      <c r="A8" s="47">
        <v>31</v>
      </c>
      <c r="B8" s="45" t="s">
        <v>11</v>
      </c>
      <c r="C8" s="26">
        <f>C9+C11+C13+C16</f>
        <v>4462832</v>
      </c>
      <c r="D8" s="26"/>
      <c r="E8" s="43"/>
      <c r="F8" s="43"/>
      <c r="G8" s="26">
        <v>4462832</v>
      </c>
      <c r="H8" s="43"/>
      <c r="I8" s="43"/>
      <c r="J8" s="43"/>
      <c r="K8" s="26"/>
      <c r="L8" s="26"/>
    </row>
    <row r="9" spans="1:12" ht="12.75">
      <c r="A9" s="47">
        <v>311</v>
      </c>
      <c r="B9" s="45" t="s">
        <v>12</v>
      </c>
      <c r="C9" s="26">
        <v>3497145</v>
      </c>
      <c r="D9" s="26"/>
      <c r="E9" s="23"/>
      <c r="F9" s="23"/>
      <c r="G9" s="21">
        <v>3497145</v>
      </c>
      <c r="H9" s="23"/>
      <c r="I9" s="23"/>
      <c r="J9" s="23"/>
      <c r="K9" s="26"/>
      <c r="L9" s="26"/>
    </row>
    <row r="10" spans="1:12" ht="12.75">
      <c r="A10" s="48">
        <v>3111</v>
      </c>
      <c r="B10" s="44" t="s">
        <v>28</v>
      </c>
      <c r="C10" s="21">
        <v>3497145</v>
      </c>
      <c r="D10" s="21"/>
      <c r="E10" s="23"/>
      <c r="F10" s="23"/>
      <c r="G10" s="21">
        <v>3497145</v>
      </c>
      <c r="H10" s="23"/>
      <c r="I10" s="23"/>
      <c r="J10" s="23"/>
      <c r="K10" s="21"/>
      <c r="L10" s="21"/>
    </row>
    <row r="11" spans="1:12" ht="12.75">
      <c r="A11" s="47">
        <v>312</v>
      </c>
      <c r="B11" s="45" t="s">
        <v>13</v>
      </c>
      <c r="C11" s="26">
        <v>181920</v>
      </c>
      <c r="D11" s="26"/>
      <c r="E11" s="23"/>
      <c r="F11" s="23"/>
      <c r="G11" s="26">
        <v>181920</v>
      </c>
      <c r="H11" s="23"/>
      <c r="I11" s="23"/>
      <c r="J11" s="23"/>
      <c r="K11" s="26"/>
      <c r="L11" s="26"/>
    </row>
    <row r="12" spans="1:12" ht="12.75">
      <c r="A12" s="48">
        <v>3121</v>
      </c>
      <c r="B12" s="44" t="s">
        <v>29</v>
      </c>
      <c r="C12" s="21">
        <v>181920</v>
      </c>
      <c r="D12" s="21"/>
      <c r="E12" s="23"/>
      <c r="F12" s="23"/>
      <c r="G12" s="21">
        <v>547759</v>
      </c>
      <c r="H12" s="23"/>
      <c r="I12" s="23"/>
      <c r="J12" s="23"/>
      <c r="K12" s="21"/>
      <c r="L12" s="21"/>
    </row>
    <row r="13" spans="1:12" ht="12.75">
      <c r="A13" s="47">
        <v>313</v>
      </c>
      <c r="B13" s="45" t="s">
        <v>14</v>
      </c>
      <c r="C13" s="26">
        <v>601877</v>
      </c>
      <c r="D13" s="26"/>
      <c r="E13" s="23"/>
      <c r="F13" s="23"/>
      <c r="G13" s="26">
        <v>601877</v>
      </c>
      <c r="H13" s="23"/>
      <c r="I13" s="23"/>
      <c r="J13" s="23"/>
      <c r="K13" s="26"/>
      <c r="L13" s="26"/>
    </row>
    <row r="14" spans="1:12" ht="12.75">
      <c r="A14" s="48">
        <v>3132</v>
      </c>
      <c r="B14" s="44" t="s">
        <v>30</v>
      </c>
      <c r="C14" s="21">
        <v>542584</v>
      </c>
      <c r="D14" s="21"/>
      <c r="E14" s="23"/>
      <c r="F14" s="23"/>
      <c r="G14" s="21">
        <v>542584</v>
      </c>
      <c r="H14" s="23"/>
      <c r="I14" s="23"/>
      <c r="J14" s="23"/>
      <c r="K14" s="21"/>
      <c r="L14" s="21"/>
    </row>
    <row r="15" spans="1:12" ht="12.75">
      <c r="A15" s="48">
        <v>3133</v>
      </c>
      <c r="B15" s="45" t="s">
        <v>31</v>
      </c>
      <c r="C15" s="21">
        <v>5175</v>
      </c>
      <c r="D15" s="21"/>
      <c r="E15" s="23"/>
      <c r="F15" s="23"/>
      <c r="G15" s="21">
        <v>5175</v>
      </c>
      <c r="H15" s="23"/>
      <c r="I15" s="23"/>
      <c r="J15" s="23"/>
      <c r="K15" s="21"/>
      <c r="L15" s="21"/>
    </row>
    <row r="16" spans="1:12" ht="12.75">
      <c r="A16" s="48">
        <v>321</v>
      </c>
      <c r="B16" s="45" t="s">
        <v>16</v>
      </c>
      <c r="C16" s="26">
        <v>181890</v>
      </c>
      <c r="D16" s="21"/>
      <c r="E16" s="23"/>
      <c r="F16" s="23"/>
      <c r="G16" s="26">
        <v>181890</v>
      </c>
      <c r="H16" s="23"/>
      <c r="I16" s="23"/>
      <c r="J16" s="23"/>
      <c r="K16" s="21"/>
      <c r="L16" s="21"/>
    </row>
    <row r="17" spans="1:12" ht="12.75">
      <c r="A17" s="48">
        <v>3212</v>
      </c>
      <c r="B17" s="44" t="s">
        <v>83</v>
      </c>
      <c r="C17" s="21">
        <v>181890</v>
      </c>
      <c r="D17" s="21"/>
      <c r="E17" s="23"/>
      <c r="F17" s="23"/>
      <c r="G17" s="21">
        <v>181890</v>
      </c>
      <c r="H17" s="23"/>
      <c r="I17" s="23"/>
      <c r="J17" s="23"/>
      <c r="K17" s="21"/>
      <c r="L17" s="21"/>
    </row>
    <row r="18" spans="1:12" s="4" customFormat="1" ht="12.75">
      <c r="A18" s="47">
        <v>32</v>
      </c>
      <c r="B18" s="45" t="s">
        <v>15</v>
      </c>
      <c r="C18" s="26">
        <f>C19+C24+C31+C40</f>
        <v>1258261</v>
      </c>
      <c r="D18" s="26">
        <f>D19+D24+D31+D40</f>
        <v>1165161</v>
      </c>
      <c r="E18" s="43"/>
      <c r="F18" s="43"/>
      <c r="G18" s="43"/>
      <c r="H18" s="43"/>
      <c r="I18" s="43"/>
      <c r="J18" s="43"/>
      <c r="K18" s="26"/>
      <c r="L18" s="26"/>
    </row>
    <row r="19" spans="1:12" ht="12.75">
      <c r="A19" s="47">
        <v>321</v>
      </c>
      <c r="B19" s="45" t="s">
        <v>16</v>
      </c>
      <c r="C19" s="26">
        <v>50157</v>
      </c>
      <c r="D19" s="26">
        <v>43657</v>
      </c>
      <c r="E19" s="26"/>
      <c r="F19" s="23"/>
      <c r="G19" s="26">
        <v>1000</v>
      </c>
      <c r="H19" s="26">
        <v>5500</v>
      </c>
      <c r="I19" s="23"/>
      <c r="J19" s="23"/>
      <c r="K19" s="26"/>
      <c r="L19" s="26"/>
    </row>
    <row r="20" spans="1:12" ht="15">
      <c r="A20" s="15">
        <v>3211</v>
      </c>
      <c r="B20" s="14" t="s">
        <v>32</v>
      </c>
      <c r="C20" s="21">
        <v>35000</v>
      </c>
      <c r="D20" s="21">
        <v>35000</v>
      </c>
      <c r="E20" s="21"/>
      <c r="F20" s="23"/>
      <c r="G20" s="23"/>
      <c r="H20" s="23"/>
      <c r="I20" s="23"/>
      <c r="J20" s="23"/>
      <c r="K20" s="21"/>
      <c r="L20" s="21"/>
    </row>
    <row r="21" spans="1:12" ht="30">
      <c r="A21" s="15">
        <v>3211</v>
      </c>
      <c r="B21" s="14" t="s">
        <v>33</v>
      </c>
      <c r="C21" s="21">
        <v>1000</v>
      </c>
      <c r="D21" s="23"/>
      <c r="E21" s="23"/>
      <c r="F21" s="23"/>
      <c r="G21" s="21">
        <v>1000</v>
      </c>
      <c r="H21" s="23"/>
      <c r="I21" s="23"/>
      <c r="J21" s="23"/>
      <c r="K21" s="21"/>
      <c r="L21" s="21"/>
    </row>
    <row r="22" spans="1:12" ht="15">
      <c r="A22" s="15">
        <v>3211</v>
      </c>
      <c r="B22" s="14" t="s">
        <v>34</v>
      </c>
      <c r="C22" s="21">
        <v>5500</v>
      </c>
      <c r="D22" s="23"/>
      <c r="E22" s="23"/>
      <c r="F22" s="23"/>
      <c r="G22" s="23"/>
      <c r="H22" s="21">
        <v>5500</v>
      </c>
      <c r="I22" s="23"/>
      <c r="J22" s="23"/>
      <c r="K22" s="21"/>
      <c r="L22" s="21"/>
    </row>
    <row r="23" spans="1:12" ht="15">
      <c r="A23" s="15">
        <v>3213</v>
      </c>
      <c r="B23" s="14" t="s">
        <v>80</v>
      </c>
      <c r="C23" s="21">
        <v>8657</v>
      </c>
      <c r="D23" s="21">
        <v>8657</v>
      </c>
      <c r="E23" s="23"/>
      <c r="F23" s="23"/>
      <c r="G23" s="23"/>
      <c r="H23" s="21"/>
      <c r="I23" s="23"/>
      <c r="J23" s="23"/>
      <c r="K23" s="21"/>
      <c r="L23" s="21"/>
    </row>
    <row r="24" spans="1:12" ht="15">
      <c r="A24" s="20">
        <v>322</v>
      </c>
      <c r="B24" s="17" t="s">
        <v>17</v>
      </c>
      <c r="C24" s="26">
        <f>C25+C26+C27+C28+C29+C30</f>
        <v>249974</v>
      </c>
      <c r="D24" s="26">
        <f>D25+D28+D29+D30</f>
        <v>219974</v>
      </c>
      <c r="E24" s="26">
        <v>3000</v>
      </c>
      <c r="F24" s="26">
        <v>1000</v>
      </c>
      <c r="G24" s="26">
        <v>18500</v>
      </c>
      <c r="H24" s="26">
        <v>7500</v>
      </c>
      <c r="I24" s="23"/>
      <c r="J24" s="23"/>
      <c r="K24" s="26"/>
      <c r="L24" s="26"/>
    </row>
    <row r="25" spans="1:12" s="4" customFormat="1" ht="30">
      <c r="A25" s="13">
        <v>3221</v>
      </c>
      <c r="B25" s="14" t="s">
        <v>35</v>
      </c>
      <c r="C25" s="21">
        <v>57500</v>
      </c>
      <c r="D25" s="21">
        <v>51000</v>
      </c>
      <c r="E25" s="43"/>
      <c r="F25" s="43"/>
      <c r="G25" s="21">
        <v>6500</v>
      </c>
      <c r="H25" s="43"/>
      <c r="I25" s="43"/>
      <c r="J25" s="43"/>
      <c r="K25" s="21"/>
      <c r="L25" s="21"/>
    </row>
    <row r="26" spans="1:12" ht="30">
      <c r="A26" s="13">
        <v>3221</v>
      </c>
      <c r="B26" s="14" t="s">
        <v>36</v>
      </c>
      <c r="C26" s="21">
        <v>1000</v>
      </c>
      <c r="D26" s="23"/>
      <c r="E26" s="23"/>
      <c r="F26" s="23"/>
      <c r="G26" s="21">
        <v>1000</v>
      </c>
      <c r="H26" s="23"/>
      <c r="I26" s="23"/>
      <c r="J26" s="23"/>
      <c r="K26" s="21"/>
      <c r="L26" s="21"/>
    </row>
    <row r="27" spans="1:12" s="4" customFormat="1" ht="15">
      <c r="A27" s="13">
        <v>3221</v>
      </c>
      <c r="B27" s="14" t="s">
        <v>37</v>
      </c>
      <c r="C27" s="21">
        <v>1000</v>
      </c>
      <c r="D27" s="43"/>
      <c r="E27" s="43"/>
      <c r="F27" s="21">
        <v>1000</v>
      </c>
      <c r="G27" s="43"/>
      <c r="H27" s="43"/>
      <c r="I27" s="43"/>
      <c r="J27" s="43"/>
      <c r="K27" s="21"/>
      <c r="L27" s="21"/>
    </row>
    <row r="28" spans="1:12" ht="15">
      <c r="A28" s="13">
        <v>3223</v>
      </c>
      <c r="B28" s="14" t="s">
        <v>38</v>
      </c>
      <c r="C28" s="21">
        <v>155124</v>
      </c>
      <c r="D28" s="21">
        <v>155124</v>
      </c>
      <c r="E28" s="23"/>
      <c r="F28" s="23"/>
      <c r="G28" s="23"/>
      <c r="H28" s="23"/>
      <c r="I28" s="23"/>
      <c r="J28" s="23"/>
      <c r="K28" s="21"/>
      <c r="L28" s="21"/>
    </row>
    <row r="29" spans="1:12" ht="30">
      <c r="A29" s="13">
        <v>3224</v>
      </c>
      <c r="B29" s="14" t="s">
        <v>39</v>
      </c>
      <c r="C29" s="21">
        <v>10000</v>
      </c>
      <c r="D29" s="21">
        <v>10000</v>
      </c>
      <c r="E29" s="23"/>
      <c r="F29" s="23"/>
      <c r="G29" s="23"/>
      <c r="H29" s="23"/>
      <c r="I29" s="23"/>
      <c r="J29" s="23"/>
      <c r="K29" s="21"/>
      <c r="L29" s="21"/>
    </row>
    <row r="30" spans="1:12" ht="15">
      <c r="A30" s="13">
        <v>3225</v>
      </c>
      <c r="B30" s="14" t="s">
        <v>40</v>
      </c>
      <c r="C30" s="21">
        <v>25350</v>
      </c>
      <c r="D30" s="21">
        <v>3850</v>
      </c>
      <c r="E30" s="21">
        <v>3000</v>
      </c>
      <c r="F30" s="23"/>
      <c r="G30" s="21">
        <v>11000</v>
      </c>
      <c r="H30" s="21">
        <v>7500</v>
      </c>
      <c r="I30" s="23"/>
      <c r="J30" s="23"/>
      <c r="K30" s="21"/>
      <c r="L30" s="21"/>
    </row>
    <row r="31" spans="1:12" s="4" customFormat="1" ht="12.75" customHeight="1">
      <c r="A31" s="16">
        <v>323</v>
      </c>
      <c r="B31" s="17" t="s">
        <v>18</v>
      </c>
      <c r="C31" s="26">
        <f>C33+C34+C35+C36+C37+C38+C39+C32</f>
        <v>945580</v>
      </c>
      <c r="D31" s="26">
        <f>D32+D33+D34+D35+D36+D37+D38+D39</f>
        <v>894580</v>
      </c>
      <c r="E31" s="43">
        <v>3000</v>
      </c>
      <c r="F31" s="26">
        <v>45000</v>
      </c>
      <c r="G31" s="26">
        <v>3000</v>
      </c>
      <c r="H31" s="43"/>
      <c r="I31" s="43"/>
      <c r="J31" s="43"/>
      <c r="K31" s="26"/>
      <c r="L31" s="26"/>
    </row>
    <row r="32" spans="1:12" s="4" customFormat="1" ht="15">
      <c r="A32" s="13">
        <v>3231</v>
      </c>
      <c r="B32" s="14" t="s">
        <v>41</v>
      </c>
      <c r="C32" s="21">
        <v>771450</v>
      </c>
      <c r="D32" s="21">
        <v>771450</v>
      </c>
      <c r="E32" s="43"/>
      <c r="F32" s="43"/>
      <c r="G32" s="43"/>
      <c r="H32" s="43"/>
      <c r="I32" s="43"/>
      <c r="J32" s="43"/>
      <c r="K32" s="21"/>
      <c r="L32" s="21"/>
    </row>
    <row r="33" spans="1:12" s="4" customFormat="1" ht="30">
      <c r="A33" s="13">
        <v>3232</v>
      </c>
      <c r="B33" s="14" t="s">
        <v>42</v>
      </c>
      <c r="C33" s="21">
        <v>37920</v>
      </c>
      <c r="D33" s="21">
        <v>37920</v>
      </c>
      <c r="E33" s="43"/>
      <c r="F33" s="43"/>
      <c r="G33" s="43"/>
      <c r="H33" s="43"/>
      <c r="I33" s="43"/>
      <c r="J33" s="43"/>
      <c r="K33" s="21"/>
      <c r="L33" s="21"/>
    </row>
    <row r="34" spans="1:12" ht="15">
      <c r="A34" s="13">
        <v>3233</v>
      </c>
      <c r="B34" s="14" t="s">
        <v>43</v>
      </c>
      <c r="C34" s="23">
        <v>960</v>
      </c>
      <c r="D34" s="23">
        <v>960</v>
      </c>
      <c r="E34" s="23"/>
      <c r="F34" s="23"/>
      <c r="G34" s="23"/>
      <c r="H34" s="23"/>
      <c r="I34" s="23"/>
      <c r="J34" s="23"/>
      <c r="K34" s="23"/>
      <c r="L34" s="23"/>
    </row>
    <row r="35" spans="1:12" ht="15">
      <c r="A35" s="13">
        <v>3234</v>
      </c>
      <c r="B35" s="14" t="s">
        <v>44</v>
      </c>
      <c r="C35" s="21">
        <v>47000</v>
      </c>
      <c r="D35" s="21">
        <v>47000</v>
      </c>
      <c r="E35" s="23"/>
      <c r="F35" s="23"/>
      <c r="G35" s="23"/>
      <c r="H35" s="23"/>
      <c r="I35" s="23"/>
      <c r="J35" s="23"/>
      <c r="K35" s="21"/>
      <c r="L35" s="21"/>
    </row>
    <row r="36" spans="1:12" ht="15">
      <c r="A36" s="13">
        <v>3236</v>
      </c>
      <c r="B36" s="14" t="s">
        <v>45</v>
      </c>
      <c r="C36" s="21">
        <v>10000</v>
      </c>
      <c r="D36" s="21">
        <v>10000</v>
      </c>
      <c r="E36" s="23"/>
      <c r="F36" s="23"/>
      <c r="G36" s="23"/>
      <c r="H36" s="23"/>
      <c r="I36" s="23"/>
      <c r="J36" s="23"/>
      <c r="K36" s="21"/>
      <c r="L36" s="21"/>
    </row>
    <row r="37" spans="1:12" ht="15">
      <c r="A37" s="13">
        <v>3237</v>
      </c>
      <c r="B37" s="14" t="s">
        <v>46</v>
      </c>
      <c r="C37" s="21">
        <v>2250</v>
      </c>
      <c r="D37" s="21">
        <v>2250</v>
      </c>
      <c r="E37" s="23"/>
      <c r="F37" s="23"/>
      <c r="G37" s="23"/>
      <c r="H37" s="23"/>
      <c r="I37" s="23"/>
      <c r="J37" s="23"/>
      <c r="K37" s="21"/>
      <c r="L37" s="21"/>
    </row>
    <row r="38" spans="1:12" s="4" customFormat="1" ht="12.75" customHeight="1">
      <c r="A38" s="13">
        <v>3238</v>
      </c>
      <c r="B38" s="14" t="s">
        <v>47</v>
      </c>
      <c r="C38" s="21">
        <v>16000</v>
      </c>
      <c r="D38" s="21">
        <v>16000</v>
      </c>
      <c r="E38" s="43"/>
      <c r="F38" s="43"/>
      <c r="G38" s="43"/>
      <c r="H38" s="43"/>
      <c r="I38" s="43"/>
      <c r="J38" s="43"/>
      <c r="K38" s="21"/>
      <c r="L38" s="21"/>
    </row>
    <row r="39" spans="1:12" s="4" customFormat="1" ht="15">
      <c r="A39" s="18">
        <v>3239</v>
      </c>
      <c r="B39" s="19" t="s">
        <v>48</v>
      </c>
      <c r="C39" s="21">
        <v>60000</v>
      </c>
      <c r="D39" s="21">
        <v>9000</v>
      </c>
      <c r="E39" s="23">
        <v>3000</v>
      </c>
      <c r="F39" s="21">
        <v>45000</v>
      </c>
      <c r="G39" s="21">
        <v>3000</v>
      </c>
      <c r="H39" s="43"/>
      <c r="I39" s="43"/>
      <c r="J39" s="43"/>
      <c r="K39" s="21"/>
      <c r="L39" s="21"/>
    </row>
    <row r="40" spans="1:12" s="4" customFormat="1" ht="30">
      <c r="A40" s="16">
        <v>329</v>
      </c>
      <c r="B40" s="17" t="s">
        <v>19</v>
      </c>
      <c r="C40" s="26">
        <f>C41+C42+C43+C44</f>
        <v>12550</v>
      </c>
      <c r="D40" s="26">
        <f>D41+D42</f>
        <v>6950</v>
      </c>
      <c r="E40" s="43"/>
      <c r="F40" s="26">
        <v>5600</v>
      </c>
      <c r="G40" s="43"/>
      <c r="H40" s="43"/>
      <c r="I40" s="43"/>
      <c r="J40" s="43"/>
      <c r="K40" s="26"/>
      <c r="L40" s="26"/>
    </row>
    <row r="41" spans="1:12" ht="15">
      <c r="A41" s="13">
        <v>3293</v>
      </c>
      <c r="B41" s="14" t="s">
        <v>49</v>
      </c>
      <c r="C41" s="21">
        <v>6000</v>
      </c>
      <c r="D41" s="21">
        <v>6000</v>
      </c>
      <c r="E41" s="23"/>
      <c r="F41" s="23"/>
      <c r="G41" s="23"/>
      <c r="H41" s="23"/>
      <c r="I41" s="23"/>
      <c r="J41" s="23"/>
      <c r="K41" s="21"/>
      <c r="L41" s="21"/>
    </row>
    <row r="42" spans="1:12" ht="15">
      <c r="A42" s="13">
        <v>3294</v>
      </c>
      <c r="B42" s="14" t="s">
        <v>50</v>
      </c>
      <c r="C42" s="23">
        <v>950</v>
      </c>
      <c r="D42" s="23">
        <v>950</v>
      </c>
      <c r="E42" s="23"/>
      <c r="F42" s="23"/>
      <c r="G42" s="23"/>
      <c r="H42" s="23"/>
      <c r="I42" s="23"/>
      <c r="J42" s="23"/>
      <c r="K42" s="23"/>
      <c r="L42" s="23"/>
    </row>
    <row r="43" spans="1:12" ht="15">
      <c r="A43" s="13">
        <v>3299</v>
      </c>
      <c r="B43" s="14" t="s">
        <v>51</v>
      </c>
      <c r="C43" s="21">
        <v>3600</v>
      </c>
      <c r="D43" s="21"/>
      <c r="E43" s="23"/>
      <c r="F43" s="21">
        <v>3600</v>
      </c>
      <c r="G43" s="23"/>
      <c r="H43" s="23"/>
      <c r="I43" s="23"/>
      <c r="J43" s="23"/>
      <c r="K43" s="21"/>
      <c r="L43" s="21"/>
    </row>
    <row r="44" spans="1:12" s="4" customFormat="1" ht="30">
      <c r="A44" s="13">
        <v>3299</v>
      </c>
      <c r="B44" s="14" t="s">
        <v>52</v>
      </c>
      <c r="C44" s="21">
        <v>2000</v>
      </c>
      <c r="D44" s="43"/>
      <c r="E44" s="43"/>
      <c r="F44" s="21">
        <v>2000</v>
      </c>
      <c r="G44" s="43"/>
      <c r="H44" s="43"/>
      <c r="I44" s="43"/>
      <c r="J44" s="43"/>
      <c r="K44" s="21"/>
      <c r="L44" s="21"/>
    </row>
    <row r="45" spans="1:12" ht="15">
      <c r="A45" s="16">
        <v>343</v>
      </c>
      <c r="B45" s="17" t="s">
        <v>20</v>
      </c>
      <c r="C45" s="26">
        <v>2750</v>
      </c>
      <c r="D45" s="26">
        <v>2750</v>
      </c>
      <c r="E45" s="23"/>
      <c r="F45" s="23"/>
      <c r="G45" s="23"/>
      <c r="H45" s="23"/>
      <c r="I45" s="23"/>
      <c r="J45" s="23"/>
      <c r="K45" s="26"/>
      <c r="L45" s="26"/>
    </row>
    <row r="46" spans="1:12" ht="30">
      <c r="A46" s="13">
        <v>3431</v>
      </c>
      <c r="B46" s="14" t="s">
        <v>53</v>
      </c>
      <c r="C46" s="21">
        <v>2750</v>
      </c>
      <c r="D46" s="21">
        <v>2750</v>
      </c>
      <c r="E46" s="23"/>
      <c r="F46" s="23"/>
      <c r="G46" s="23"/>
      <c r="H46" s="23"/>
      <c r="I46" s="23"/>
      <c r="J46" s="23"/>
      <c r="K46" s="21"/>
      <c r="L46" s="21"/>
    </row>
    <row r="47" spans="1:12" ht="30">
      <c r="A47" s="16">
        <v>4</v>
      </c>
      <c r="B47" s="17" t="s">
        <v>21</v>
      </c>
      <c r="C47" s="26">
        <v>2000</v>
      </c>
      <c r="D47" s="26"/>
      <c r="E47" s="26">
        <v>2000</v>
      </c>
      <c r="F47" s="23"/>
      <c r="G47" s="26"/>
      <c r="H47" s="23"/>
      <c r="I47" s="23"/>
      <c r="J47" s="23"/>
      <c r="K47" s="26"/>
      <c r="L47" s="26"/>
    </row>
    <row r="48" spans="1:12" s="4" customFormat="1" ht="30">
      <c r="A48" s="16">
        <v>42</v>
      </c>
      <c r="B48" s="17" t="s">
        <v>54</v>
      </c>
      <c r="C48" s="26">
        <v>2000</v>
      </c>
      <c r="D48" s="26"/>
      <c r="E48" s="26">
        <v>2000</v>
      </c>
      <c r="F48" s="43"/>
      <c r="G48" s="26"/>
      <c r="H48" s="43"/>
      <c r="I48" s="43"/>
      <c r="J48" s="43"/>
      <c r="K48" s="26"/>
      <c r="L48" s="26"/>
    </row>
    <row r="49" spans="1:12" ht="15">
      <c r="A49" s="16">
        <v>422</v>
      </c>
      <c r="B49" s="17" t="s">
        <v>55</v>
      </c>
      <c r="C49" s="21">
        <v>2000</v>
      </c>
      <c r="D49" s="21"/>
      <c r="E49" s="21">
        <v>2000</v>
      </c>
      <c r="F49" s="23"/>
      <c r="G49" s="21"/>
      <c r="H49" s="23"/>
      <c r="I49" s="23"/>
      <c r="J49" s="23"/>
      <c r="K49" s="21"/>
      <c r="L49" s="21"/>
    </row>
    <row r="50" spans="1:12" ht="15">
      <c r="A50" s="13">
        <v>4221</v>
      </c>
      <c r="B50" s="14" t="s">
        <v>56</v>
      </c>
      <c r="C50" s="21">
        <v>2000</v>
      </c>
      <c r="D50" s="21"/>
      <c r="E50" s="21">
        <v>2000</v>
      </c>
      <c r="F50" s="23"/>
      <c r="G50" s="21"/>
      <c r="H50" s="23"/>
      <c r="I50" s="23"/>
      <c r="J50" s="23"/>
      <c r="K50" s="21"/>
      <c r="L50" s="21"/>
    </row>
    <row r="51" spans="1:12" s="4" customFormat="1" ht="12.75" customHeight="1">
      <c r="A51" s="46" t="s">
        <v>23</v>
      </c>
      <c r="B51" s="45" t="s">
        <v>63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s="4" customFormat="1" ht="12.75">
      <c r="A52" s="47">
        <v>3</v>
      </c>
      <c r="B52" s="45" t="s">
        <v>10</v>
      </c>
      <c r="C52" s="26">
        <v>205000</v>
      </c>
      <c r="D52" s="26">
        <v>10000</v>
      </c>
      <c r="E52" s="43"/>
      <c r="F52" s="26">
        <v>80000</v>
      </c>
      <c r="G52" s="26">
        <v>115000</v>
      </c>
      <c r="H52" s="43"/>
      <c r="I52" s="43"/>
      <c r="J52" s="43"/>
      <c r="K52" s="26"/>
      <c r="L52" s="26"/>
    </row>
    <row r="53" spans="1:12" s="4" customFormat="1" ht="12.75">
      <c r="A53" s="47">
        <v>32</v>
      </c>
      <c r="B53" s="45" t="s">
        <v>15</v>
      </c>
      <c r="C53" s="26">
        <v>205000</v>
      </c>
      <c r="D53" s="26">
        <v>10000</v>
      </c>
      <c r="E53" s="21"/>
      <c r="F53" s="26">
        <v>80000</v>
      </c>
      <c r="G53" s="26">
        <v>115000</v>
      </c>
      <c r="H53" s="22"/>
      <c r="I53" s="23"/>
      <c r="J53" s="23"/>
      <c r="K53" s="26"/>
      <c r="L53" s="26"/>
    </row>
    <row r="54" spans="1:12" ht="12.75">
      <c r="A54" s="48">
        <v>322</v>
      </c>
      <c r="B54" s="44" t="s">
        <v>17</v>
      </c>
      <c r="C54" s="21">
        <v>205000</v>
      </c>
      <c r="D54" s="21">
        <v>10000</v>
      </c>
      <c r="E54" s="23"/>
      <c r="F54" s="26">
        <v>80000</v>
      </c>
      <c r="G54" s="21">
        <v>115000</v>
      </c>
      <c r="H54" s="23"/>
      <c r="I54" s="23"/>
      <c r="J54" s="23"/>
      <c r="K54" s="21"/>
      <c r="L54" s="21"/>
    </row>
    <row r="55" spans="1:12" ht="12.75">
      <c r="A55" s="48">
        <v>3222</v>
      </c>
      <c r="B55" s="44" t="s">
        <v>57</v>
      </c>
      <c r="C55" s="21">
        <v>205000</v>
      </c>
      <c r="D55" s="21">
        <v>10000</v>
      </c>
      <c r="E55" s="23"/>
      <c r="F55" s="26">
        <v>80000</v>
      </c>
      <c r="G55" s="21">
        <v>115000</v>
      </c>
      <c r="H55" s="23"/>
      <c r="I55" s="23"/>
      <c r="J55" s="23"/>
      <c r="K55" s="21"/>
      <c r="L55" s="21"/>
    </row>
    <row r="56" spans="1:12" ht="25.5">
      <c r="A56" s="39" t="s">
        <v>23</v>
      </c>
      <c r="B56" s="40" t="s">
        <v>58</v>
      </c>
      <c r="C56" s="41"/>
      <c r="D56" s="23"/>
      <c r="E56" s="23"/>
      <c r="F56" s="23"/>
      <c r="G56" s="23"/>
      <c r="H56" s="23"/>
      <c r="I56" s="23"/>
      <c r="J56" s="23"/>
      <c r="K56" s="41"/>
      <c r="L56" s="41"/>
    </row>
    <row r="57" spans="1:12" s="4" customFormat="1" ht="15">
      <c r="A57" s="24">
        <v>3</v>
      </c>
      <c r="B57" s="25" t="s">
        <v>59</v>
      </c>
      <c r="C57" s="26">
        <f>C58+C66</f>
        <v>171261</v>
      </c>
      <c r="D57" s="43"/>
      <c r="E57" s="43"/>
      <c r="F57" s="43"/>
      <c r="G57" s="26">
        <f>G58+G66</f>
        <v>171261</v>
      </c>
      <c r="H57" s="43"/>
      <c r="I57" s="43"/>
      <c r="J57" s="43"/>
      <c r="K57" s="26"/>
      <c r="L57" s="26"/>
    </row>
    <row r="58" spans="1:12" ht="15">
      <c r="A58" s="24">
        <v>31</v>
      </c>
      <c r="B58" s="25" t="s">
        <v>11</v>
      </c>
      <c r="C58" s="26">
        <v>169261</v>
      </c>
      <c r="D58" s="23"/>
      <c r="E58" s="23"/>
      <c r="F58" s="23"/>
      <c r="G58" s="26">
        <v>169261</v>
      </c>
      <c r="H58" s="23"/>
      <c r="I58" s="23"/>
      <c r="J58" s="23"/>
      <c r="K58" s="26"/>
      <c r="L58" s="26"/>
    </row>
    <row r="59" spans="1:12" ht="15">
      <c r="A59" s="27">
        <v>311</v>
      </c>
      <c r="B59" s="28" t="s">
        <v>12</v>
      </c>
      <c r="C59" s="26">
        <v>135000</v>
      </c>
      <c r="D59" s="23"/>
      <c r="E59" s="23"/>
      <c r="F59" s="23"/>
      <c r="G59" s="26">
        <v>135000</v>
      </c>
      <c r="H59" s="23"/>
      <c r="I59" s="23"/>
      <c r="J59" s="23"/>
      <c r="K59" s="26"/>
      <c r="L59" s="26"/>
    </row>
    <row r="60" spans="1:12" ht="12.75">
      <c r="A60" s="29">
        <v>3111</v>
      </c>
      <c r="B60" s="30" t="s">
        <v>28</v>
      </c>
      <c r="C60" s="21">
        <v>135000</v>
      </c>
      <c r="D60" s="23"/>
      <c r="E60" s="23"/>
      <c r="F60" s="23"/>
      <c r="G60" s="21">
        <v>135000</v>
      </c>
      <c r="H60" s="23"/>
      <c r="I60" s="23"/>
      <c r="J60" s="23"/>
      <c r="K60" s="21"/>
      <c r="L60" s="21"/>
    </row>
    <row r="61" spans="1:12" ht="12.75">
      <c r="A61" s="51">
        <v>312</v>
      </c>
      <c r="B61" s="50" t="s">
        <v>13</v>
      </c>
      <c r="C61" s="26">
        <v>10000</v>
      </c>
      <c r="D61" s="23"/>
      <c r="E61" s="23"/>
      <c r="F61" s="23"/>
      <c r="G61" s="26">
        <v>10000</v>
      </c>
      <c r="H61" s="23"/>
      <c r="I61" s="23"/>
      <c r="J61" s="23"/>
      <c r="K61" s="26"/>
      <c r="L61" s="26"/>
    </row>
    <row r="62" spans="1:12" ht="12.75">
      <c r="A62" s="29">
        <v>3121</v>
      </c>
      <c r="B62" s="30" t="s">
        <v>13</v>
      </c>
      <c r="C62" s="21">
        <v>10000</v>
      </c>
      <c r="D62" s="23"/>
      <c r="E62" s="23"/>
      <c r="F62" s="23"/>
      <c r="G62" s="21">
        <v>10000</v>
      </c>
      <c r="H62" s="23"/>
      <c r="I62" s="23"/>
      <c r="J62" s="23"/>
      <c r="K62" s="21"/>
      <c r="L62" s="21"/>
    </row>
    <row r="63" spans="1:12" ht="15">
      <c r="A63" s="27">
        <v>313</v>
      </c>
      <c r="B63" s="28" t="s">
        <v>14</v>
      </c>
      <c r="C63" s="26">
        <v>24261</v>
      </c>
      <c r="D63" s="23"/>
      <c r="E63" s="23"/>
      <c r="F63" s="23"/>
      <c r="G63" s="26">
        <v>24261</v>
      </c>
      <c r="H63" s="23"/>
      <c r="I63" s="23"/>
      <c r="J63" s="23"/>
      <c r="K63" s="26"/>
      <c r="L63" s="26"/>
    </row>
    <row r="64" spans="1:12" s="4" customFormat="1" ht="30">
      <c r="A64" s="31">
        <v>3132</v>
      </c>
      <c r="B64" s="32" t="s">
        <v>60</v>
      </c>
      <c r="C64" s="21">
        <v>24000</v>
      </c>
      <c r="D64" s="43"/>
      <c r="E64" s="43"/>
      <c r="F64" s="43"/>
      <c r="G64" s="21">
        <v>24000</v>
      </c>
      <c r="H64" s="43"/>
      <c r="I64" s="43"/>
      <c r="J64" s="43"/>
      <c r="K64" s="21"/>
      <c r="L64" s="21"/>
    </row>
    <row r="65" spans="1:12" ht="30">
      <c r="A65" s="33">
        <v>3133</v>
      </c>
      <c r="B65" s="34" t="s">
        <v>61</v>
      </c>
      <c r="C65" s="21">
        <v>261</v>
      </c>
      <c r="D65" s="23"/>
      <c r="E65" s="23"/>
      <c r="F65" s="23"/>
      <c r="G65" s="21">
        <v>261</v>
      </c>
      <c r="H65" s="23"/>
      <c r="I65" s="23"/>
      <c r="J65" s="23"/>
      <c r="K65" s="21"/>
      <c r="L65" s="21"/>
    </row>
    <row r="66" spans="1:12" ht="15">
      <c r="A66" s="35">
        <v>32</v>
      </c>
      <c r="B66" s="36" t="s">
        <v>15</v>
      </c>
      <c r="C66" s="26">
        <v>2000</v>
      </c>
      <c r="D66" s="23"/>
      <c r="E66" s="23"/>
      <c r="F66" s="23"/>
      <c r="G66" s="26">
        <v>2000</v>
      </c>
      <c r="H66" s="23"/>
      <c r="I66" s="23"/>
      <c r="J66" s="23"/>
      <c r="K66" s="26"/>
      <c r="L66" s="26"/>
    </row>
    <row r="67" spans="1:12" s="4" customFormat="1" ht="12.75" customHeight="1">
      <c r="A67" s="35">
        <v>321</v>
      </c>
      <c r="B67" s="36" t="s">
        <v>16</v>
      </c>
      <c r="C67" s="26">
        <v>2000</v>
      </c>
      <c r="D67" s="43"/>
      <c r="E67" s="43"/>
      <c r="F67" s="43"/>
      <c r="G67" s="26">
        <v>2000</v>
      </c>
      <c r="H67" s="43"/>
      <c r="I67" s="43"/>
      <c r="J67" s="43"/>
      <c r="K67" s="26"/>
      <c r="L67" s="26"/>
    </row>
    <row r="68" spans="1:12" s="4" customFormat="1" ht="15">
      <c r="A68" s="37">
        <v>3212</v>
      </c>
      <c r="B68" s="38" t="s">
        <v>62</v>
      </c>
      <c r="C68" s="21">
        <v>2000</v>
      </c>
      <c r="D68" s="43"/>
      <c r="E68" s="43"/>
      <c r="F68" s="43"/>
      <c r="G68" s="21">
        <v>2000</v>
      </c>
      <c r="H68" s="43"/>
      <c r="I68" s="43"/>
      <c r="J68" s="43"/>
      <c r="K68" s="21"/>
      <c r="L68" s="21"/>
    </row>
    <row r="69" spans="1:12" s="4" customFormat="1" ht="15">
      <c r="A69" s="13">
        <v>3236</v>
      </c>
      <c r="B69" s="14" t="s">
        <v>45</v>
      </c>
      <c r="C69" s="21">
        <v>0</v>
      </c>
      <c r="D69" s="43"/>
      <c r="E69" s="43"/>
      <c r="F69" s="43"/>
      <c r="G69" s="21">
        <v>0</v>
      </c>
      <c r="H69" s="43"/>
      <c r="I69" s="43"/>
      <c r="J69" s="43"/>
      <c r="K69" s="21"/>
      <c r="L69" s="21"/>
    </row>
    <row r="70" spans="1:12" ht="12.75">
      <c r="A70" s="46" t="s">
        <v>23</v>
      </c>
      <c r="B70" s="45" t="s">
        <v>64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47">
        <v>3</v>
      </c>
      <c r="B71" s="45" t="s">
        <v>59</v>
      </c>
      <c r="C71" s="26">
        <v>0</v>
      </c>
      <c r="D71" s="26">
        <v>0</v>
      </c>
      <c r="E71" s="23"/>
      <c r="F71" s="23"/>
      <c r="G71" s="23"/>
      <c r="H71" s="23"/>
      <c r="I71" s="23"/>
      <c r="J71" s="23"/>
      <c r="K71" s="26"/>
      <c r="L71" s="26"/>
    </row>
    <row r="72" spans="1:12" ht="12.75">
      <c r="A72" s="47">
        <v>32</v>
      </c>
      <c r="B72" s="45" t="s">
        <v>15</v>
      </c>
      <c r="C72" s="26">
        <v>0</v>
      </c>
      <c r="D72" s="26">
        <v>0</v>
      </c>
      <c r="E72" s="43"/>
      <c r="F72" s="43"/>
      <c r="G72" s="43"/>
      <c r="H72" s="43"/>
      <c r="I72" s="43"/>
      <c r="J72" s="43"/>
      <c r="K72" s="26"/>
      <c r="L72" s="26"/>
    </row>
    <row r="73" spans="1:12" s="4" customFormat="1" ht="12.75">
      <c r="A73" s="47">
        <v>321</v>
      </c>
      <c r="B73" s="45" t="s">
        <v>16</v>
      </c>
      <c r="C73" s="26">
        <v>0</v>
      </c>
      <c r="D73" s="26">
        <v>0</v>
      </c>
      <c r="E73" s="23"/>
      <c r="F73" s="23"/>
      <c r="G73" s="23"/>
      <c r="H73" s="23"/>
      <c r="I73" s="23"/>
      <c r="J73" s="23"/>
      <c r="K73" s="26"/>
      <c r="L73" s="26"/>
    </row>
    <row r="74" spans="1:12" ht="12.75">
      <c r="A74" s="48">
        <v>3211</v>
      </c>
      <c r="B74" s="44" t="s">
        <v>65</v>
      </c>
      <c r="C74" s="21">
        <v>0</v>
      </c>
      <c r="D74" s="21">
        <v>0</v>
      </c>
      <c r="E74" s="23"/>
      <c r="F74" s="23"/>
      <c r="G74" s="23"/>
      <c r="H74" s="23"/>
      <c r="I74" s="23"/>
      <c r="J74" s="23"/>
      <c r="K74" s="21"/>
      <c r="L74" s="21"/>
    </row>
    <row r="75" spans="1:12" ht="25.5" customHeight="1">
      <c r="A75" s="47">
        <v>322</v>
      </c>
      <c r="B75" s="45" t="s">
        <v>17</v>
      </c>
      <c r="C75" s="26">
        <v>0</v>
      </c>
      <c r="D75" s="26">
        <v>0</v>
      </c>
      <c r="E75" s="43"/>
      <c r="F75" s="43"/>
      <c r="G75" s="43"/>
      <c r="H75" s="43"/>
      <c r="I75" s="43"/>
      <c r="J75" s="43"/>
      <c r="K75" s="26"/>
      <c r="L75" s="26"/>
    </row>
    <row r="76" spans="1:12" ht="12.75">
      <c r="A76" s="48">
        <v>3221</v>
      </c>
      <c r="B76" s="44" t="s">
        <v>66</v>
      </c>
      <c r="C76" s="21">
        <v>0</v>
      </c>
      <c r="D76" s="21">
        <v>0</v>
      </c>
      <c r="E76" s="43"/>
      <c r="F76" s="43"/>
      <c r="G76" s="43"/>
      <c r="H76" s="43"/>
      <c r="I76" s="43"/>
      <c r="J76" s="43"/>
      <c r="K76" s="21"/>
      <c r="L76" s="21"/>
    </row>
    <row r="77" spans="1:12" ht="20.25" customHeight="1">
      <c r="A77" s="16">
        <v>329</v>
      </c>
      <c r="B77" s="17" t="s">
        <v>19</v>
      </c>
      <c r="C77" s="26">
        <v>0</v>
      </c>
      <c r="D77" s="26">
        <v>0</v>
      </c>
      <c r="E77" s="43"/>
      <c r="F77" s="43"/>
      <c r="G77" s="43"/>
      <c r="H77" s="43"/>
      <c r="I77" s="43"/>
      <c r="J77" s="43"/>
      <c r="K77" s="26"/>
      <c r="L77" s="26"/>
    </row>
    <row r="78" spans="1:12" ht="30">
      <c r="A78" s="48">
        <v>3299</v>
      </c>
      <c r="B78" s="19" t="s">
        <v>19</v>
      </c>
      <c r="C78" s="21">
        <v>0</v>
      </c>
      <c r="D78" s="21">
        <v>0</v>
      </c>
      <c r="E78" s="43"/>
      <c r="F78" s="43"/>
      <c r="G78" s="43"/>
      <c r="H78" s="43"/>
      <c r="I78" s="43"/>
      <c r="J78" s="43"/>
      <c r="K78" s="21"/>
      <c r="L78" s="21"/>
    </row>
    <row r="79" spans="1:12" s="4" customFormat="1" ht="12.75">
      <c r="A79" s="46" t="s">
        <v>23</v>
      </c>
      <c r="B79" s="45" t="s">
        <v>67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25.5">
      <c r="A80" s="47">
        <v>4</v>
      </c>
      <c r="B80" s="45" t="s">
        <v>21</v>
      </c>
      <c r="C80" s="26">
        <v>461865</v>
      </c>
      <c r="D80" s="26">
        <v>201865</v>
      </c>
      <c r="E80" s="43"/>
      <c r="F80" s="23"/>
      <c r="G80" s="26">
        <v>260000</v>
      </c>
      <c r="H80" s="23"/>
      <c r="I80" s="23"/>
      <c r="J80" s="23"/>
      <c r="K80" s="26"/>
      <c r="L80" s="26"/>
    </row>
    <row r="81" spans="1:12" ht="25.5">
      <c r="A81" s="47">
        <v>42</v>
      </c>
      <c r="B81" s="45" t="s">
        <v>68</v>
      </c>
      <c r="C81" s="26">
        <v>461865</v>
      </c>
      <c r="D81" s="26">
        <v>201865</v>
      </c>
      <c r="E81" s="23"/>
      <c r="F81" s="23"/>
      <c r="G81" s="26"/>
      <c r="H81" s="23"/>
      <c r="I81" s="23"/>
      <c r="J81" s="23"/>
      <c r="K81" s="26"/>
      <c r="L81" s="26"/>
    </row>
    <row r="82" spans="1:12" ht="12.75">
      <c r="A82" s="47">
        <v>421</v>
      </c>
      <c r="B82" s="45" t="s">
        <v>78</v>
      </c>
      <c r="C82" s="26">
        <v>200000</v>
      </c>
      <c r="D82" s="26">
        <v>200000</v>
      </c>
      <c r="E82" s="23"/>
      <c r="F82" s="23"/>
      <c r="G82" s="26"/>
      <c r="H82" s="23"/>
      <c r="I82" s="23"/>
      <c r="J82" s="23"/>
      <c r="K82" s="26"/>
      <c r="L82" s="26"/>
    </row>
    <row r="83" spans="1:12" ht="12.75">
      <c r="A83" s="48">
        <v>4212</v>
      </c>
      <c r="B83" s="44" t="s">
        <v>79</v>
      </c>
      <c r="C83" s="21">
        <v>200000</v>
      </c>
      <c r="D83" s="21">
        <v>200000</v>
      </c>
      <c r="E83" s="23"/>
      <c r="F83" s="23"/>
      <c r="G83" s="26"/>
      <c r="H83" s="23"/>
      <c r="I83" s="23"/>
      <c r="J83" s="23"/>
      <c r="K83" s="21"/>
      <c r="L83" s="21"/>
    </row>
    <row r="84" spans="1:12" s="4" customFormat="1" ht="12.75">
      <c r="A84" s="47">
        <v>422</v>
      </c>
      <c r="B84" s="45" t="s">
        <v>69</v>
      </c>
      <c r="C84" s="26">
        <v>172000</v>
      </c>
      <c r="D84" s="26"/>
      <c r="E84" s="23"/>
      <c r="F84" s="23"/>
      <c r="G84" s="26"/>
      <c r="H84" s="23"/>
      <c r="I84" s="23"/>
      <c r="J84" s="23"/>
      <c r="K84" s="26"/>
      <c r="L84" s="26"/>
    </row>
    <row r="85" spans="1:12" s="4" customFormat="1" ht="12.75">
      <c r="A85" s="48">
        <v>4221</v>
      </c>
      <c r="B85" s="44" t="s">
        <v>70</v>
      </c>
      <c r="C85" s="21">
        <v>156000</v>
      </c>
      <c r="D85" s="21"/>
      <c r="E85" s="23"/>
      <c r="F85" s="43"/>
      <c r="G85" s="21">
        <v>156000</v>
      </c>
      <c r="H85" s="43"/>
      <c r="I85" s="43"/>
      <c r="J85" s="43"/>
      <c r="K85" s="21"/>
      <c r="L85" s="21"/>
    </row>
    <row r="86" spans="1:12" s="4" customFormat="1" ht="12.75">
      <c r="A86" s="48">
        <v>4226</v>
      </c>
      <c r="B86" s="44" t="s">
        <v>82</v>
      </c>
      <c r="C86" s="21">
        <v>14000</v>
      </c>
      <c r="D86" s="21"/>
      <c r="E86" s="23"/>
      <c r="F86" s="43"/>
      <c r="G86" s="21">
        <v>14000</v>
      </c>
      <c r="H86" s="43"/>
      <c r="I86" s="43"/>
      <c r="J86" s="43"/>
      <c r="K86" s="21"/>
      <c r="L86" s="21"/>
    </row>
    <row r="87" spans="1:12" s="4" customFormat="1" ht="25.5">
      <c r="A87" s="47">
        <v>424</v>
      </c>
      <c r="B87" s="45" t="s">
        <v>75</v>
      </c>
      <c r="C87" s="26">
        <v>91865</v>
      </c>
      <c r="D87" s="26">
        <v>1865</v>
      </c>
      <c r="E87" s="43"/>
      <c r="F87" s="43"/>
      <c r="G87" s="43"/>
      <c r="H87" s="43"/>
      <c r="I87" s="43"/>
      <c r="J87" s="43"/>
      <c r="K87" s="26"/>
      <c r="L87" s="26"/>
    </row>
    <row r="88" spans="1:12" s="4" customFormat="1" ht="12.75">
      <c r="A88" s="48">
        <v>4241</v>
      </c>
      <c r="B88" s="44" t="s">
        <v>76</v>
      </c>
      <c r="C88" s="21">
        <v>91865</v>
      </c>
      <c r="D88" s="21">
        <v>1865</v>
      </c>
      <c r="E88" s="43"/>
      <c r="F88" s="43"/>
      <c r="G88" s="21">
        <v>90000</v>
      </c>
      <c r="H88" s="43"/>
      <c r="I88" s="43"/>
      <c r="J88" s="43"/>
      <c r="K88" s="21"/>
      <c r="L88" s="21"/>
    </row>
    <row r="89" spans="1:12" s="4" customFormat="1" ht="25.5" customHeight="1">
      <c r="A89" s="47">
        <v>3</v>
      </c>
      <c r="B89" s="45" t="s">
        <v>59</v>
      </c>
      <c r="C89" s="26">
        <v>191665</v>
      </c>
      <c r="D89" s="26">
        <v>191665</v>
      </c>
      <c r="E89" s="23"/>
      <c r="F89" s="23"/>
      <c r="G89" s="23"/>
      <c r="H89" s="23"/>
      <c r="I89" s="23"/>
      <c r="J89" s="23"/>
      <c r="K89" s="26"/>
      <c r="L89" s="26"/>
    </row>
    <row r="90" spans="1:12" ht="28.5" customHeight="1">
      <c r="A90" s="47">
        <v>32</v>
      </c>
      <c r="B90" s="45" t="s">
        <v>15</v>
      </c>
      <c r="C90" s="26">
        <v>191665</v>
      </c>
      <c r="D90" s="26">
        <v>191665</v>
      </c>
      <c r="E90" s="23"/>
      <c r="F90" s="23"/>
      <c r="G90" s="23"/>
      <c r="H90" s="23"/>
      <c r="I90" s="23"/>
      <c r="J90" s="23"/>
      <c r="K90" s="26"/>
      <c r="L90" s="26"/>
    </row>
    <row r="91" spans="1:12" ht="12.75">
      <c r="A91" s="47">
        <v>323</v>
      </c>
      <c r="B91" s="45" t="s">
        <v>18</v>
      </c>
      <c r="C91" s="26">
        <v>191665</v>
      </c>
      <c r="D91" s="26">
        <v>191665</v>
      </c>
      <c r="E91" s="23"/>
      <c r="F91" s="23"/>
      <c r="G91" s="23"/>
      <c r="H91" s="23"/>
      <c r="I91" s="23"/>
      <c r="J91" s="23"/>
      <c r="K91" s="26"/>
      <c r="L91" s="26"/>
    </row>
    <row r="92" spans="1:12" ht="25.5">
      <c r="A92" s="48">
        <v>3232</v>
      </c>
      <c r="B92" s="44" t="s">
        <v>71</v>
      </c>
      <c r="C92" s="21">
        <v>191665</v>
      </c>
      <c r="D92" s="21">
        <v>191665</v>
      </c>
      <c r="E92" s="23"/>
      <c r="F92" s="23"/>
      <c r="G92" s="23"/>
      <c r="H92" s="23"/>
      <c r="I92" s="23"/>
      <c r="J92" s="23"/>
      <c r="K92" s="21"/>
      <c r="L92" s="21"/>
    </row>
    <row r="93" spans="1:12" ht="12.75">
      <c r="A93" s="46" t="s">
        <v>23</v>
      </c>
      <c r="B93" s="45" t="s">
        <v>81</v>
      </c>
      <c r="C93" s="21"/>
      <c r="D93" s="21"/>
      <c r="E93" s="23"/>
      <c r="F93" s="23"/>
      <c r="G93" s="23"/>
      <c r="H93" s="23"/>
      <c r="I93" s="23"/>
      <c r="J93" s="23"/>
      <c r="K93" s="21"/>
      <c r="L93" s="21"/>
    </row>
    <row r="94" spans="1:12" ht="12.75">
      <c r="A94" s="47">
        <v>3</v>
      </c>
      <c r="B94" s="45" t="s">
        <v>59</v>
      </c>
      <c r="C94" s="26">
        <v>30000</v>
      </c>
      <c r="D94" s="26">
        <v>30000</v>
      </c>
      <c r="E94" s="23"/>
      <c r="F94" s="23"/>
      <c r="G94" s="23"/>
      <c r="H94" s="23"/>
      <c r="I94" s="23"/>
      <c r="J94" s="23"/>
      <c r="K94" s="26"/>
      <c r="L94" s="26"/>
    </row>
    <row r="95" spans="1:12" ht="12.75">
      <c r="A95" s="47">
        <v>32</v>
      </c>
      <c r="B95" s="45" t="s">
        <v>15</v>
      </c>
      <c r="C95" s="26">
        <v>30000</v>
      </c>
      <c r="D95" s="26">
        <v>30000</v>
      </c>
      <c r="E95" s="23"/>
      <c r="F95" s="23"/>
      <c r="G95" s="23"/>
      <c r="H95" s="23"/>
      <c r="I95" s="23"/>
      <c r="J95" s="23"/>
      <c r="K95" s="26"/>
      <c r="L95" s="26"/>
    </row>
    <row r="96" spans="1:12" ht="18.75" customHeight="1">
      <c r="A96" s="16">
        <v>329</v>
      </c>
      <c r="B96" s="17" t="s">
        <v>19</v>
      </c>
      <c r="C96" s="26">
        <v>30000</v>
      </c>
      <c r="D96" s="26">
        <v>30000</v>
      </c>
      <c r="E96" s="23"/>
      <c r="F96" s="23"/>
      <c r="G96" s="23"/>
      <c r="H96" s="23"/>
      <c r="I96" s="23"/>
      <c r="J96" s="23"/>
      <c r="K96" s="21"/>
      <c r="L96" s="21"/>
    </row>
    <row r="97" spans="1:12" ht="16.5" customHeight="1">
      <c r="A97" s="48">
        <v>3299</v>
      </c>
      <c r="B97" s="19" t="s">
        <v>19</v>
      </c>
      <c r="C97" s="21">
        <v>30000</v>
      </c>
      <c r="D97" s="21">
        <v>30000</v>
      </c>
      <c r="E97" s="23"/>
      <c r="F97" s="23"/>
      <c r="G97" s="23"/>
      <c r="H97" s="23"/>
      <c r="I97" s="23"/>
      <c r="J97" s="23"/>
      <c r="K97" s="21"/>
      <c r="L97" s="21"/>
    </row>
    <row r="98" spans="1:12" s="4" customFormat="1" ht="12.75">
      <c r="A98" s="47"/>
      <c r="B98" s="45" t="s">
        <v>72</v>
      </c>
      <c r="C98" s="49">
        <f>C7+C47+C57+C71+C80+C89+C52+C94</f>
        <v>6785634</v>
      </c>
      <c r="D98" s="26">
        <f>D7+D52+D71+D80+D89+D94</f>
        <v>1601441</v>
      </c>
      <c r="E98" s="26">
        <v>8000</v>
      </c>
      <c r="F98" s="26">
        <v>131600</v>
      </c>
      <c r="G98" s="26">
        <v>5031593</v>
      </c>
      <c r="H98" s="26">
        <v>13000</v>
      </c>
      <c r="I98" s="43"/>
      <c r="J98" s="43"/>
      <c r="K98" s="49"/>
      <c r="L98" s="49">
        <f>L7+L47+L57+L71+L80+L89+L52+L94</f>
        <v>0</v>
      </c>
    </row>
    <row r="99" spans="1:12" ht="12.75">
      <c r="A99" s="6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7"/>
      <c r="B100" s="9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7"/>
      <c r="B101" s="9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6"/>
      <c r="B102" s="5" t="s">
        <v>84</v>
      </c>
      <c r="C102" s="2"/>
      <c r="D102" s="2"/>
      <c r="E102" s="2"/>
      <c r="F102" s="2"/>
      <c r="G102" s="2"/>
      <c r="H102" s="2"/>
      <c r="I102" s="2"/>
      <c r="J102" s="2" t="s">
        <v>73</v>
      </c>
      <c r="K102" s="2"/>
      <c r="L102" s="2"/>
    </row>
    <row r="103" spans="1:12" s="4" customFormat="1" ht="12.75">
      <c r="A103" s="6"/>
      <c r="B103" s="5"/>
      <c r="C103" s="2"/>
      <c r="D103" s="2"/>
      <c r="E103" s="2"/>
      <c r="F103" s="2"/>
      <c r="G103" s="2"/>
      <c r="H103" s="2"/>
      <c r="I103" s="2"/>
      <c r="J103" s="2" t="s">
        <v>74</v>
      </c>
      <c r="K103" s="2"/>
      <c r="L103" s="2"/>
    </row>
    <row r="104" spans="1:12" ht="12.75">
      <c r="A104" s="7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" s="4" customFormat="1" ht="12.75">
      <c r="A105" s="12"/>
      <c r="B105" s="9"/>
    </row>
    <row r="106" spans="1:2" s="4" customFormat="1" ht="12.75">
      <c r="A106" s="7"/>
      <c r="B106" s="9"/>
    </row>
    <row r="107" spans="1:12" ht="12.75">
      <c r="A107" s="7"/>
      <c r="B107" s="9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6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6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s="4" customFormat="1" ht="12.75" customHeight="1">
      <c r="A110" s="6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2" s="4" customFormat="1" ht="12.75">
      <c r="A111" s="7"/>
      <c r="B111" s="9"/>
    </row>
    <row r="112" spans="1:12" s="4" customFormat="1" ht="12.75">
      <c r="A112" s="6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6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6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6"/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2" s="4" customFormat="1" ht="12.75">
      <c r="A116" s="7"/>
      <c r="B116" s="9"/>
    </row>
    <row r="117" spans="1:12" ht="12.75">
      <c r="A117" s="6"/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7"/>
      <c r="B118" s="9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6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7"/>
      <c r="B120" s="9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2" s="4" customFormat="1" ht="12.75">
      <c r="A121" s="7"/>
      <c r="B121" s="9"/>
    </row>
    <row r="122" spans="1:12" ht="12.75">
      <c r="A122" s="6"/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s="4" customFormat="1" ht="12.75">
      <c r="A123" s="6"/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7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" s="4" customFormat="1" ht="12.75">
      <c r="A125" s="12"/>
      <c r="B125" s="9"/>
    </row>
    <row r="126" spans="1:2" s="4" customFormat="1" ht="12.75">
      <c r="A126" s="7"/>
      <c r="B126" s="9"/>
    </row>
    <row r="127" spans="1:12" ht="12.75" customHeight="1">
      <c r="A127" s="7"/>
      <c r="B127" s="9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6"/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6"/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s="4" customFormat="1" ht="12.75">
      <c r="A130" s="6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2" s="4" customFormat="1" ht="12.75">
      <c r="A131" s="7"/>
      <c r="B131" s="9"/>
    </row>
    <row r="132" spans="1:12" s="4" customFormat="1" ht="12.75">
      <c r="A132" s="6"/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6"/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6"/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6"/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2" s="4" customFormat="1" ht="12.75">
      <c r="A136" s="7"/>
      <c r="B136" s="9"/>
    </row>
    <row r="137" spans="1:12" ht="12.75">
      <c r="A137" s="6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7"/>
      <c r="B138" s="9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7"/>
      <c r="B139" s="9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6"/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2" s="4" customFormat="1" ht="12.75">
      <c r="A141" s="7"/>
      <c r="B141" s="9"/>
    </row>
    <row r="142" spans="1:12" ht="12.75">
      <c r="A142" s="6"/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s="4" customFormat="1" ht="12.75">
      <c r="A143" s="6"/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s="4" customFormat="1" ht="12.75">
      <c r="A144" s="7"/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7"/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s="4" customFormat="1" ht="12.75">
      <c r="A146" s="7"/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7"/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7"/>
      <c r="B148" s="5" t="s">
        <v>25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7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7"/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7"/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7"/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7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7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7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7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7"/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7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7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7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7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7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7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7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7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7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7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7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7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7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7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7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7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7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7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7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7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7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7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7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7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7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7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7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7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7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7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7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7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7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7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7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7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7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7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7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7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7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7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7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7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7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7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7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7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7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7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7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7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7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7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7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7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7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7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7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7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7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7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7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7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7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7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7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7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7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7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7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7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7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7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7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7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7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7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7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7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7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7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7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7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7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7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7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7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7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7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7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7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7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7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7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7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7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7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7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7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7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7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7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7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7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7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7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7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7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7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7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7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7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7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7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7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7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7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7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7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7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7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7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7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7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7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7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7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7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7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7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7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7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7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7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7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7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7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7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7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7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7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7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7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7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7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7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7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7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7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7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7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7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7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7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7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7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7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7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7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7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7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7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7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7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7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7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7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7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7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7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7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7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7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7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7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7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7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7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7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7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7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7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7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7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7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7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7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7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7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7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7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7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7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7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7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7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7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7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7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7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7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7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7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7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7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7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7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7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7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7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7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7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7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7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7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7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7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7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7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7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7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7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7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7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7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7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7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7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7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7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7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7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7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7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7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7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7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7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7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7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7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7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7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7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7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7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7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7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7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7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7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7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7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7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7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7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7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7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7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7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7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7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7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7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7"/>
      <c r="B423" s="5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7"/>
      <c r="B424" s="5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7"/>
      <c r="B425" s="5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7"/>
      <c r="B426" s="5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7"/>
      <c r="B427" s="5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7"/>
      <c r="B428" s="5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7"/>
      <c r="B429" s="5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7"/>
      <c r="B430" s="5"/>
      <c r="C430" s="2"/>
      <c r="D430" s="2"/>
      <c r="E430" s="2"/>
      <c r="F430" s="2"/>
      <c r="G430" s="2"/>
      <c r="H430" s="2"/>
      <c r="I430" s="2"/>
      <c r="J430" s="2"/>
      <c r="K430" s="2"/>
      <c r="L430" s="2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</cp:lastModifiedBy>
  <cp:lastPrinted>2018-12-20T08:37:52Z</cp:lastPrinted>
  <dcterms:created xsi:type="dcterms:W3CDTF">2013-09-11T11:00:21Z</dcterms:created>
  <dcterms:modified xsi:type="dcterms:W3CDTF">2019-12-30T09:31:03Z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