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8_{EB87C37A-4E05-447B-B7C6-A8A3C9A17A16}" xr6:coauthVersionLast="47" xr6:coauthVersionMax="47" xr10:uidLastSave="{00000000-0000-0000-0000-000000000000}"/>
  <bookViews>
    <workbookView xWindow="1125" yWindow="1125" windowWidth="21600" windowHeight="11295" activeTab="1" xr2:uid="{00000000-000D-0000-FFFF-FFFF00000000}"/>
  </bookViews>
  <sheets>
    <sheet name="Grafikon1" sheetId="2" r:id="rId1"/>
    <sheet name="RUJAN" sheetId="1" r:id="rId2"/>
  </sheets>
  <definedNames>
    <definedName name="Br_fakture">#REF!</definedName>
    <definedName name="NazivTvrtke">RUJAN!#REF!</definedName>
    <definedName name="PojedinostiOBrFakture">"PojedinostiOFakturi[Br fakture]"</definedName>
    <definedName name="rngInvoice">RUJAN!#REF!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E56" i="1" l="1"/>
  <c r="B8" i="1" a="1"/>
  <c r="B8" i="1" s="1"/>
  <c r="C8" i="1" a="1"/>
  <c r="C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<sst xmlns="http://schemas.openxmlformats.org/spreadsheetml/2006/main" count="160" uniqueCount="84">
  <si>
    <t>Iznos</t>
  </si>
  <si>
    <t>ZAGREB</t>
  </si>
  <si>
    <t>ZAPOSLENICI</t>
  </si>
  <si>
    <t>DRŽAVNI PRORAČUN RH</t>
  </si>
  <si>
    <t>UKUPNO</t>
  </si>
  <si>
    <t>3234 KOMUNALNE USLUGE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</si>
  <si>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</si>
  <si>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</si>
  <si>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</si>
  <si>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</si>
  <si>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</si>
  <si>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</si>
  <si>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INFORMACIJA O TROŠENJU SREDSTAVA</t>
  </si>
  <si>
    <t>3221 UREDSKI MATERIJAL I OSTALI MATERIJALNI RASHODI</t>
  </si>
  <si>
    <t>SISAK</t>
  </si>
  <si>
    <t>3222 MATERIJALNI TROŠAK/KUHINJA</t>
  </si>
  <si>
    <t>VARAŽDIN</t>
  </si>
  <si>
    <t>3431 BANKARSKE USLUGE I USLUGE PLATNOG PROMETA</t>
  </si>
  <si>
    <t>BJELOVAR</t>
  </si>
  <si>
    <t>HRV.KOSTAJNICA</t>
  </si>
  <si>
    <t>ZAPOSLENICI/državni proračun</t>
  </si>
  <si>
    <t>Naziv ustanove: OSNOVNA ŠKOLA DAVORINA TRSTENJAKA</t>
  </si>
  <si>
    <t>Adresa: Školska 9</t>
  </si>
  <si>
    <t>Tel. broj: 044/811-803</t>
  </si>
  <si>
    <t>E-pošta: skola@os-dtrstenjaka-hrkostajnica.skole.hr</t>
  </si>
  <si>
    <t>Poštanski broj i grad: 44430 Hrvatska Kostajnica</t>
  </si>
  <si>
    <t>Web-mjesto: https:// os-dtrstenjaka-hrkostajnica.skole.hr</t>
  </si>
  <si>
    <t>PRIVREDNA BANKA ZAGREB D.D</t>
  </si>
  <si>
    <t>VINDIJA D.D.</t>
  </si>
  <si>
    <t>STRIDON-PROMET D.O.O.</t>
  </si>
  <si>
    <t>DUGO SELO</t>
  </si>
  <si>
    <t xml:space="preserve">  </t>
  </si>
  <si>
    <t xml:space="preserve"> 3121 OSTALI RASHODI ZA ZAPOSLENE </t>
  </si>
  <si>
    <t>METRO CASH &amp; CARRY D.O.O.</t>
  </si>
  <si>
    <t>3238 RAČUNALNE USLUGE</t>
  </si>
  <si>
    <t>HRT</t>
  </si>
  <si>
    <t>3233 USLUGE PROM I INFOR.</t>
  </si>
  <si>
    <t>3239 OSTALE USLUGE</t>
  </si>
  <si>
    <t>VELIKA GORICA</t>
  </si>
  <si>
    <t>NOVSKA</t>
  </si>
  <si>
    <t>OPTI PRINT ADRIA</t>
  </si>
  <si>
    <t>HP-HRVATSKA POŠTA d.d.</t>
  </si>
  <si>
    <t>TIP-KUTINA D.O.O.</t>
  </si>
  <si>
    <t>FINA</t>
  </si>
  <si>
    <t xml:space="preserve"> 3211 SLUŽBENA PUTOVANJA </t>
  </si>
  <si>
    <t>PETRINJA</t>
  </si>
  <si>
    <t>HEP OPSKRBA D.O.O.</t>
  </si>
  <si>
    <t>TOOLS4SCHOOLS D.O.O.</t>
  </si>
  <si>
    <t>HRVATSKI TELEKOM</t>
  </si>
  <si>
    <t>ZAGREBINSPEKT D.O.O.</t>
  </si>
  <si>
    <t>3237 INTELEKTUALNE USLUGE</t>
  </si>
  <si>
    <t>ČAZMA</t>
  </si>
  <si>
    <t>PEKARNICA PARALLANGAJ</t>
  </si>
  <si>
    <t>Studeni 2024.g.</t>
  </si>
  <si>
    <t>PODRAVKA D.D.</t>
  </si>
  <si>
    <t>KOPRIVNICA</t>
  </si>
  <si>
    <t>MESNA INDUSTRIJA BRAĆA PIVAC D.O.O.</t>
  </si>
  <si>
    <t>VRGORAC</t>
  </si>
  <si>
    <t>FARMACIA</t>
  </si>
  <si>
    <t>BS COMP S</t>
  </si>
  <si>
    <t>3232 USLUGE TEKUĆEG I INVESTICIJSKOG ODRŽAVANJA</t>
  </si>
  <si>
    <t>ČAZMATRANAS PROMET D.O.O.</t>
  </si>
  <si>
    <t>POSLOVNI EDUKATOR</t>
  </si>
  <si>
    <t>KAŠTEL SUĆURAC</t>
  </si>
  <si>
    <t xml:space="preserve">3213 STRUČNO USAVRŠAVANJE </t>
  </si>
  <si>
    <t>ALCA ZAGREB D.O.O.</t>
  </si>
  <si>
    <t>HRVATSKE VODE</t>
  </si>
  <si>
    <t>KEK</t>
  </si>
  <si>
    <t>05029212031</t>
  </si>
  <si>
    <t>STUDIO MATIJA D.O.O</t>
  </si>
  <si>
    <t>MARE PANONIUM TOURS D.O.O.</t>
  </si>
  <si>
    <t>VINKOVCI</t>
  </si>
  <si>
    <t>UNATRANS</t>
  </si>
  <si>
    <t>LUSINI HRVATSKA D.O.O.</t>
  </si>
  <si>
    <t>01572062303</t>
  </si>
  <si>
    <t>GIMNASTIČKI KLUB PETRINJA</t>
  </si>
  <si>
    <t>3111 BRUTO PLAĆE ZA REDOVAN RAD  ZA 10/24</t>
  </si>
  <si>
    <t>3212 PRIJEVOZ ZA 10/24</t>
  </si>
  <si>
    <t>3132 DOPRINOS ZO NA BRUTO 10/24</t>
  </si>
  <si>
    <t>3295 NOVČANA NAKNADA POSLODAVCA ZBOG NEZAPOŠLJAVANJA OSOBA S INVALIDITETOM ZA 10/24</t>
  </si>
  <si>
    <t>BAUHAUS-ZAGREB K.D.</t>
  </si>
  <si>
    <t>PLODINE D.D.</t>
  </si>
  <si>
    <t>TEDI POSLOVANJE D.O.O.</t>
  </si>
  <si>
    <t>05614216244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</si>
</sst>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11"/>
      <color rgb="FF4D515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44" fontId="26" fillId="2" borderId="0" xfId="0" applyNumberFormat="1" applyFont="1" applyFill="1" applyBorder="1" applyAlignment="1">
      <alignment horizontal="center" vertical="center" wrapText="1"/>
    </xf>
    <xf numFmtId="0" fontId="27" fillId="0" borderId="9" xfId="2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0" fillId="3" borderId="8" xfId="7" applyFont="1" applyBorder="1" applyAlignment="1">
      <alignment horizontal="left" vertical="center" wrapText="1"/>
    </xf>
    <xf numFmtId="0" fontId="32" fillId="36" borderId="0" xfId="8" applyFont="1" applyFill="1" applyBorder="1" applyAlignment="1" applyProtection="1">
      <alignment horizontal="center" vertical="center"/>
    </xf>
    <xf numFmtId="0" fontId="32" fillId="36" borderId="0" xfId="8" applyFont="1" applyFill="1" applyBorder="1" applyAlignment="1" applyProtection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49" fontId="0" fillId="35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27" fillId="0" borderId="12" xfId="2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6" fillId="36" borderId="15" xfId="6" applyFill="1" applyBorder="1" applyAlignment="1" applyProtection="1">
      <alignment horizontal="center" vertical="center" wrapText="1"/>
    </xf>
    <xf numFmtId="0" fontId="6" fillId="36" borderId="16" xfId="6" applyFill="1" applyBorder="1" applyAlignment="1" applyProtection="1">
      <alignment horizontal="center" vertical="center" wrapText="1"/>
    </xf>
    <xf numFmtId="0" fontId="6" fillId="36" borderId="17" xfId="6" applyFill="1" applyBorder="1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30" fillId="3" borderId="8" xfId="7" applyFont="1" applyBorder="1" applyAlignment="1">
      <alignment horizontal="center" vertical="center" wrapText="1"/>
    </xf>
  </cellXfs>
  <cellStyles count="5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00000000-0005-0000-0000-00002F000000}"/>
    <cellStyle name="Valuta 2" xfId="51" xr:uid="{00000000-0005-0000-0000-000030000000}"/>
    <cellStyle name="Zarez" xfId="13" builtinId="3" customBuiltin="1"/>
    <cellStyle name="Zarez [0]" xfId="14" builtinId="6" customBuiltin="1"/>
    <cellStyle name="Zarez [0] 2" xfId="50" xr:uid="{00000000-0005-0000-0000-000033000000}"/>
    <cellStyle name="Zarez 2" xfId="49" xr:uid="{00000000-0005-0000-0000-000034000000}"/>
    <cellStyle name="Zarez 3" xfId="53" xr:uid="{00000000-0005-0000-0000-000035000000}"/>
  </cellStyles>
  <dxfs count="59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70C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RUJAN!$B$6</c:f>
              <c:strCache>
                <c:ptCount val="1"/>
                <c:pt idx="0">
                  <c:v>OIB primatelja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RUJAN!$A$7:$A$56</c:f>
              <c:strCache>
                <c:ptCount val="50"/>
                <c:pt idx="0">
                  <c:v>ZAPOSLENICI</c:v>
                </c:pt>
                <c:pt idx="1">
                  <c:v>ZAPOSLENICI</c:v>
                </c:pt>
                <c:pt idx="2">
                  <c:v>ZAPOSLENICI/državni proračun</c:v>
                </c:pt>
                <c:pt idx="3">
                  <c:v>DRŽAVNI PRORAČUN RH</c:v>
                </c:pt>
                <c:pt idx="4">
                  <c:v>ZAPOSLENICI</c:v>
                </c:pt>
                <c:pt idx="5">
                  <c:v>PEKARNICA PARALLANGAJ</c:v>
                </c:pt>
                <c:pt idx="6">
                  <c:v>VINDIJA D.D.</c:v>
                </c:pt>
                <c:pt idx="7">
                  <c:v>PODRAVKA D.D.</c:v>
                </c:pt>
                <c:pt idx="8">
                  <c:v>ZAGREBINSPEKT D.O.O.</c:v>
                </c:pt>
                <c:pt idx="9">
                  <c:v>TOOLS4SCHOOLS D.O.O.</c:v>
                </c:pt>
                <c:pt idx="10">
                  <c:v>MESNA INDUSTRIJA BRAĆA PIVAC D.O.O.</c:v>
                </c:pt>
                <c:pt idx="11">
                  <c:v>FARMACIA</c:v>
                </c:pt>
                <c:pt idx="12">
                  <c:v>BS COMP S</c:v>
                </c:pt>
                <c:pt idx="13">
                  <c:v>BS COMP S</c:v>
                </c:pt>
                <c:pt idx="14">
                  <c:v>BS COMP S</c:v>
                </c:pt>
                <c:pt idx="15">
                  <c:v>BS COMP S</c:v>
                </c:pt>
                <c:pt idx="16">
                  <c:v>OPTI PRINT ADRIA</c:v>
                </c:pt>
                <c:pt idx="17">
                  <c:v>ČAZMATRANAS PROMET D.O.O.</c:v>
                </c:pt>
                <c:pt idx="18">
                  <c:v>PRIVREDNA BANKA ZAGREB D.D</c:v>
                </c:pt>
                <c:pt idx="19">
                  <c:v>METRO CASH &amp; CARRY D.O.O.</c:v>
                </c:pt>
                <c:pt idx="20">
                  <c:v>METRO CASH &amp; CARRY D.O.O.</c:v>
                </c:pt>
                <c:pt idx="21">
                  <c:v>METRO CASH &amp; CARRY D.O.O.</c:v>
                </c:pt>
                <c:pt idx="22">
                  <c:v>TIP-KUTINA D.O.O.</c:v>
                </c:pt>
                <c:pt idx="23">
                  <c:v>POSLOVNI EDUKATOR</c:v>
                </c:pt>
                <c:pt idx="24">
                  <c:v>ALCA ZAGREB D.O.O.</c:v>
                </c:pt>
                <c:pt idx="25">
                  <c:v>HRT</c:v>
                </c:pt>
                <c:pt idx="26">
                  <c:v>HRVATSKE VODE</c:v>
                </c:pt>
                <c:pt idx="27">
                  <c:v>KEK</c:v>
                </c:pt>
                <c:pt idx="28">
                  <c:v>HRVATSKI TELEKOM</c:v>
                </c:pt>
                <c:pt idx="29">
                  <c:v>HEP OPSKRBA D.O.O.</c:v>
                </c:pt>
                <c:pt idx="30">
                  <c:v>PEKARNICA PARALLANGAJ</c:v>
                </c:pt>
                <c:pt idx="31">
                  <c:v>STUDIO MATIJA D.O.O</c:v>
                </c:pt>
                <c:pt idx="32">
                  <c:v>PEKARNICA PARALLANGAJ</c:v>
                </c:pt>
                <c:pt idx="33">
                  <c:v>PODRAVKA D.D.</c:v>
                </c:pt>
                <c:pt idx="34">
                  <c:v>FINA</c:v>
                </c:pt>
                <c:pt idx="35">
                  <c:v>STRIDON-PROMET D.O.O.</c:v>
                </c:pt>
                <c:pt idx="36">
                  <c:v>STRIDON-PROMET D.O.O.</c:v>
                </c:pt>
                <c:pt idx="37">
                  <c:v>BS COMP S</c:v>
                </c:pt>
                <c:pt idx="38">
                  <c:v>MARE PANONIUM TOURS D.O.O.</c:v>
                </c:pt>
                <c:pt idx="39">
                  <c:v>UNATRANS</c:v>
                </c:pt>
                <c:pt idx="40">
                  <c:v>METRO CASH &amp; CARRY D.O.O.</c:v>
                </c:pt>
                <c:pt idx="41">
                  <c:v>LUSINI HRVATSKA D.O.O.</c:v>
                </c:pt>
                <c:pt idx="42">
                  <c:v>GIMNASTIČKI KLUB PETRINJA</c:v>
                </c:pt>
                <c:pt idx="43">
                  <c:v>GIMNASTIČKI KLUB PETRINJA</c:v>
                </c:pt>
                <c:pt idx="44">
                  <c:v>TEDI POSLOVANJE D.O.O.</c:v>
                </c:pt>
                <c:pt idx="45">
                  <c:v>PLODINE D.D.</c:v>
                </c:pt>
                <c:pt idx="46">
                  <c:v>BAUHAUS-ZAGREB K.D.</c:v>
                </c:pt>
                <c:pt idx="47">
                  <c:v>HP-HRVATSKA POŠTA d.d.</c:v>
                </c:pt>
                <c:pt idx="48">
                  <c:v>ZAPOSLENICI</c:v>
                </c:pt>
                <c:pt idx="49">
                  <c:v>UKUPNO</c:v>
                </c:pt>
              </c:strCache>
            </c:strRef>
          </c:cat>
          <c:val>
            <c:numRef>
              <c:f>RUJAN!$B$7:$B$56</c:f>
              <c:numCache>
                <c:formatCode>General</c:formatCode>
                <c:ptCount val="50"/>
                <c:pt idx="1">
                  <c:v>0</c:v>
                </c:pt>
                <c:pt idx="2">
                  <c:v>0</c:v>
                </c:pt>
                <c:pt idx="3">
                  <c:v>18683136487</c:v>
                </c:pt>
                <c:pt idx="5">
                  <c:v>79389028909</c:v>
                </c:pt>
                <c:pt idx="6">
                  <c:v>44138062462</c:v>
                </c:pt>
                <c:pt idx="7">
                  <c:v>18928523252</c:v>
                </c:pt>
                <c:pt idx="8">
                  <c:v>82752153530</c:v>
                </c:pt>
                <c:pt idx="9">
                  <c:v>17847110267</c:v>
                </c:pt>
                <c:pt idx="10">
                  <c:v>28128148322</c:v>
                </c:pt>
                <c:pt idx="11">
                  <c:v>85267957976</c:v>
                </c:pt>
                <c:pt idx="12">
                  <c:v>69857442683</c:v>
                </c:pt>
                <c:pt idx="13">
                  <c:v>69857442683</c:v>
                </c:pt>
                <c:pt idx="14">
                  <c:v>69857442683</c:v>
                </c:pt>
                <c:pt idx="15">
                  <c:v>69857442683</c:v>
                </c:pt>
                <c:pt idx="16">
                  <c:v>11469787133</c:v>
                </c:pt>
                <c:pt idx="17">
                  <c:v>96107776452</c:v>
                </c:pt>
                <c:pt idx="18">
                  <c:v>2535697732</c:v>
                </c:pt>
                <c:pt idx="19">
                  <c:v>38016445738</c:v>
                </c:pt>
                <c:pt idx="20">
                  <c:v>38016445738</c:v>
                </c:pt>
                <c:pt idx="21">
                  <c:v>38016445738</c:v>
                </c:pt>
                <c:pt idx="22">
                  <c:v>79629648684</c:v>
                </c:pt>
                <c:pt idx="23">
                  <c:v>45065170578</c:v>
                </c:pt>
                <c:pt idx="24">
                  <c:v>58353015102</c:v>
                </c:pt>
                <c:pt idx="25">
                  <c:v>68419124305</c:v>
                </c:pt>
                <c:pt idx="26">
                  <c:v>28921383001</c:v>
                </c:pt>
                <c:pt idx="27" formatCode="@">
                  <c:v>0</c:v>
                </c:pt>
                <c:pt idx="28">
                  <c:v>81793146560</c:v>
                </c:pt>
                <c:pt idx="29">
                  <c:v>63073332379</c:v>
                </c:pt>
                <c:pt idx="30">
                  <c:v>79389028909</c:v>
                </c:pt>
                <c:pt idx="31">
                  <c:v>84804142318</c:v>
                </c:pt>
                <c:pt idx="32">
                  <c:v>79389028909</c:v>
                </c:pt>
                <c:pt idx="33">
                  <c:v>18928523252</c:v>
                </c:pt>
                <c:pt idx="34">
                  <c:v>85821130368</c:v>
                </c:pt>
                <c:pt idx="35">
                  <c:v>50403201385</c:v>
                </c:pt>
                <c:pt idx="36">
                  <c:v>50403201385</c:v>
                </c:pt>
                <c:pt idx="37">
                  <c:v>69857442683</c:v>
                </c:pt>
                <c:pt idx="38">
                  <c:v>50905896315</c:v>
                </c:pt>
                <c:pt idx="39">
                  <c:v>62245022628</c:v>
                </c:pt>
                <c:pt idx="40">
                  <c:v>38016445738</c:v>
                </c:pt>
                <c:pt idx="41" formatCode="@">
                  <c:v>0</c:v>
                </c:pt>
                <c:pt idx="42">
                  <c:v>50369818183</c:v>
                </c:pt>
                <c:pt idx="43">
                  <c:v>50369818183</c:v>
                </c:pt>
                <c:pt idx="44" formatCode="@">
                  <c:v>0</c:v>
                </c:pt>
                <c:pt idx="45">
                  <c:v>92510683607</c:v>
                </c:pt>
                <c:pt idx="46">
                  <c:v>71642207963</c:v>
                </c:pt>
                <c:pt idx="47">
                  <c:v>87311810356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4E3-B922-82BDC8509E55}"/>
            </c:ext>
          </c:extLst>
        </c:ser>
        <c:ser>
          <c:idx val="1"/>
          <c:order val="1"/>
          <c:tx>
            <c:strRef>
              <c:f>RUJAN!$C$6</c:f>
              <c:strCache>
                <c:ptCount val="1"/>
                <c:pt idx="0">
                  <c:v>Sjedište primatelja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RUJAN!$A$7:$A$56</c:f>
              <c:strCache>
                <c:ptCount val="50"/>
                <c:pt idx="0">
                  <c:v>ZAPOSLENICI</c:v>
                </c:pt>
                <c:pt idx="1">
                  <c:v>ZAPOSLENICI</c:v>
                </c:pt>
                <c:pt idx="2">
                  <c:v>ZAPOSLENICI/državni proračun</c:v>
                </c:pt>
                <c:pt idx="3">
                  <c:v>DRŽAVNI PRORAČUN RH</c:v>
                </c:pt>
                <c:pt idx="4">
                  <c:v>ZAPOSLENICI</c:v>
                </c:pt>
                <c:pt idx="5">
                  <c:v>PEKARNICA PARALLANGAJ</c:v>
                </c:pt>
                <c:pt idx="6">
                  <c:v>VINDIJA D.D.</c:v>
                </c:pt>
                <c:pt idx="7">
                  <c:v>PODRAVKA D.D.</c:v>
                </c:pt>
                <c:pt idx="8">
                  <c:v>ZAGREBINSPEKT D.O.O.</c:v>
                </c:pt>
                <c:pt idx="9">
                  <c:v>TOOLS4SCHOOLS D.O.O.</c:v>
                </c:pt>
                <c:pt idx="10">
                  <c:v>MESNA INDUSTRIJA BRAĆA PIVAC D.O.O.</c:v>
                </c:pt>
                <c:pt idx="11">
                  <c:v>FARMACIA</c:v>
                </c:pt>
                <c:pt idx="12">
                  <c:v>BS COMP S</c:v>
                </c:pt>
                <c:pt idx="13">
                  <c:v>BS COMP S</c:v>
                </c:pt>
                <c:pt idx="14">
                  <c:v>BS COMP S</c:v>
                </c:pt>
                <c:pt idx="15">
                  <c:v>BS COMP S</c:v>
                </c:pt>
                <c:pt idx="16">
                  <c:v>OPTI PRINT ADRIA</c:v>
                </c:pt>
                <c:pt idx="17">
                  <c:v>ČAZMATRANAS PROMET D.O.O.</c:v>
                </c:pt>
                <c:pt idx="18">
                  <c:v>PRIVREDNA BANKA ZAGREB D.D</c:v>
                </c:pt>
                <c:pt idx="19">
                  <c:v>METRO CASH &amp; CARRY D.O.O.</c:v>
                </c:pt>
                <c:pt idx="20">
                  <c:v>METRO CASH &amp; CARRY D.O.O.</c:v>
                </c:pt>
                <c:pt idx="21">
                  <c:v>METRO CASH &amp; CARRY D.O.O.</c:v>
                </c:pt>
                <c:pt idx="22">
                  <c:v>TIP-KUTINA D.O.O.</c:v>
                </c:pt>
                <c:pt idx="23">
                  <c:v>POSLOVNI EDUKATOR</c:v>
                </c:pt>
                <c:pt idx="24">
                  <c:v>ALCA ZAGREB D.O.O.</c:v>
                </c:pt>
                <c:pt idx="25">
                  <c:v>HRT</c:v>
                </c:pt>
                <c:pt idx="26">
                  <c:v>HRVATSKE VODE</c:v>
                </c:pt>
                <c:pt idx="27">
                  <c:v>KEK</c:v>
                </c:pt>
                <c:pt idx="28">
                  <c:v>HRVATSKI TELEKOM</c:v>
                </c:pt>
                <c:pt idx="29">
                  <c:v>HEP OPSKRBA D.O.O.</c:v>
                </c:pt>
                <c:pt idx="30">
                  <c:v>PEKARNICA PARALLANGAJ</c:v>
                </c:pt>
                <c:pt idx="31">
                  <c:v>STUDIO MATIJA D.O.O</c:v>
                </c:pt>
                <c:pt idx="32">
                  <c:v>PEKARNICA PARALLANGAJ</c:v>
                </c:pt>
                <c:pt idx="33">
                  <c:v>PODRAVKA D.D.</c:v>
                </c:pt>
                <c:pt idx="34">
                  <c:v>FINA</c:v>
                </c:pt>
                <c:pt idx="35">
                  <c:v>STRIDON-PROMET D.O.O.</c:v>
                </c:pt>
                <c:pt idx="36">
                  <c:v>STRIDON-PROMET D.O.O.</c:v>
                </c:pt>
                <c:pt idx="37">
                  <c:v>BS COMP S</c:v>
                </c:pt>
                <c:pt idx="38">
                  <c:v>MARE PANONIUM TOURS D.O.O.</c:v>
                </c:pt>
                <c:pt idx="39">
                  <c:v>UNATRANS</c:v>
                </c:pt>
                <c:pt idx="40">
                  <c:v>METRO CASH &amp; CARRY D.O.O.</c:v>
                </c:pt>
                <c:pt idx="41">
                  <c:v>LUSINI HRVATSKA D.O.O.</c:v>
                </c:pt>
                <c:pt idx="42">
                  <c:v>GIMNASTIČKI KLUB PETRINJA</c:v>
                </c:pt>
                <c:pt idx="43">
                  <c:v>GIMNASTIČKI KLUB PETRINJA</c:v>
                </c:pt>
                <c:pt idx="44">
                  <c:v>TEDI POSLOVANJE D.O.O.</c:v>
                </c:pt>
                <c:pt idx="45">
                  <c:v>PLODINE D.D.</c:v>
                </c:pt>
                <c:pt idx="46">
                  <c:v>BAUHAUS-ZAGREB K.D.</c:v>
                </c:pt>
                <c:pt idx="47">
                  <c:v>HP-HRVATSKA POŠTA d.d.</c:v>
                </c:pt>
                <c:pt idx="48">
                  <c:v>ZAPOSLENICI</c:v>
                </c:pt>
                <c:pt idx="49">
                  <c:v>UKUPNO</c:v>
                </c:pt>
              </c:strCache>
            </c:strRef>
          </c:cat>
          <c:val>
            <c:numRef>
              <c:f>RUJAN!$C$7:$C$56</c:f>
              <c:numCache>
                <c:formatCode>_("kn"* #,##0.00_);_("kn"* \(#,##0.00\);_("kn"* "-"??_);_(@_)</c:formatCode>
                <c:ptCount val="5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1-44E3-B922-82BDC8509E55}"/>
            </c:ext>
          </c:extLst>
        </c:ser>
        <c:ser>
          <c:idx val="2"/>
          <c:order val="2"/>
          <c:tx>
            <c:strRef>
              <c:f>RUJAN!$D$6</c:f>
              <c:strCache>
                <c:ptCount val="1"/>
                <c:pt idx="0">
                  <c:v>Vrsta rashoda i izdatka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RUJAN!$A$7:$A$56</c:f>
              <c:strCache>
                <c:ptCount val="50"/>
                <c:pt idx="0">
                  <c:v>ZAPOSLENICI</c:v>
                </c:pt>
                <c:pt idx="1">
                  <c:v>ZAPOSLENICI</c:v>
                </c:pt>
                <c:pt idx="2">
                  <c:v>ZAPOSLENICI/državni proračun</c:v>
                </c:pt>
                <c:pt idx="3">
                  <c:v>DRŽAVNI PRORAČUN RH</c:v>
                </c:pt>
                <c:pt idx="4">
                  <c:v>ZAPOSLENICI</c:v>
                </c:pt>
                <c:pt idx="5">
                  <c:v>PEKARNICA PARALLANGAJ</c:v>
                </c:pt>
                <c:pt idx="6">
                  <c:v>VINDIJA D.D.</c:v>
                </c:pt>
                <c:pt idx="7">
                  <c:v>PODRAVKA D.D.</c:v>
                </c:pt>
                <c:pt idx="8">
                  <c:v>ZAGREBINSPEKT D.O.O.</c:v>
                </c:pt>
                <c:pt idx="9">
                  <c:v>TOOLS4SCHOOLS D.O.O.</c:v>
                </c:pt>
                <c:pt idx="10">
                  <c:v>MESNA INDUSTRIJA BRAĆA PIVAC D.O.O.</c:v>
                </c:pt>
                <c:pt idx="11">
                  <c:v>FARMACIA</c:v>
                </c:pt>
                <c:pt idx="12">
                  <c:v>BS COMP S</c:v>
                </c:pt>
                <c:pt idx="13">
                  <c:v>BS COMP S</c:v>
                </c:pt>
                <c:pt idx="14">
                  <c:v>BS COMP S</c:v>
                </c:pt>
                <c:pt idx="15">
                  <c:v>BS COMP S</c:v>
                </c:pt>
                <c:pt idx="16">
                  <c:v>OPTI PRINT ADRIA</c:v>
                </c:pt>
                <c:pt idx="17">
                  <c:v>ČAZMATRANAS PROMET D.O.O.</c:v>
                </c:pt>
                <c:pt idx="18">
                  <c:v>PRIVREDNA BANKA ZAGREB D.D</c:v>
                </c:pt>
                <c:pt idx="19">
                  <c:v>METRO CASH &amp; CARRY D.O.O.</c:v>
                </c:pt>
                <c:pt idx="20">
                  <c:v>METRO CASH &amp; CARRY D.O.O.</c:v>
                </c:pt>
                <c:pt idx="21">
                  <c:v>METRO CASH &amp; CARRY D.O.O.</c:v>
                </c:pt>
                <c:pt idx="22">
                  <c:v>TIP-KUTINA D.O.O.</c:v>
                </c:pt>
                <c:pt idx="23">
                  <c:v>POSLOVNI EDUKATOR</c:v>
                </c:pt>
                <c:pt idx="24">
                  <c:v>ALCA ZAGREB D.O.O.</c:v>
                </c:pt>
                <c:pt idx="25">
                  <c:v>HRT</c:v>
                </c:pt>
                <c:pt idx="26">
                  <c:v>HRVATSKE VODE</c:v>
                </c:pt>
                <c:pt idx="27">
                  <c:v>KEK</c:v>
                </c:pt>
                <c:pt idx="28">
                  <c:v>HRVATSKI TELEKOM</c:v>
                </c:pt>
                <c:pt idx="29">
                  <c:v>HEP OPSKRBA D.O.O.</c:v>
                </c:pt>
                <c:pt idx="30">
                  <c:v>PEKARNICA PARALLANGAJ</c:v>
                </c:pt>
                <c:pt idx="31">
                  <c:v>STUDIO MATIJA D.O.O</c:v>
                </c:pt>
                <c:pt idx="32">
                  <c:v>PEKARNICA PARALLANGAJ</c:v>
                </c:pt>
                <c:pt idx="33">
                  <c:v>PODRAVKA D.D.</c:v>
                </c:pt>
                <c:pt idx="34">
                  <c:v>FINA</c:v>
                </c:pt>
                <c:pt idx="35">
                  <c:v>STRIDON-PROMET D.O.O.</c:v>
                </c:pt>
                <c:pt idx="36">
                  <c:v>STRIDON-PROMET D.O.O.</c:v>
                </c:pt>
                <c:pt idx="37">
                  <c:v>BS COMP S</c:v>
                </c:pt>
                <c:pt idx="38">
                  <c:v>MARE PANONIUM TOURS D.O.O.</c:v>
                </c:pt>
                <c:pt idx="39">
                  <c:v>UNATRANS</c:v>
                </c:pt>
                <c:pt idx="40">
                  <c:v>METRO CASH &amp; CARRY D.O.O.</c:v>
                </c:pt>
                <c:pt idx="41">
                  <c:v>LUSINI HRVATSKA D.O.O.</c:v>
                </c:pt>
                <c:pt idx="42">
                  <c:v>GIMNASTIČKI KLUB PETRINJA</c:v>
                </c:pt>
                <c:pt idx="43">
                  <c:v>GIMNASTIČKI KLUB PETRINJA</c:v>
                </c:pt>
                <c:pt idx="44">
                  <c:v>TEDI POSLOVANJE D.O.O.</c:v>
                </c:pt>
                <c:pt idx="45">
                  <c:v>PLODINE D.D.</c:v>
                </c:pt>
                <c:pt idx="46">
                  <c:v>BAUHAUS-ZAGREB K.D.</c:v>
                </c:pt>
                <c:pt idx="47">
                  <c:v>HP-HRVATSKA POŠTA d.d.</c:v>
                </c:pt>
                <c:pt idx="48">
                  <c:v>ZAPOSLENICI</c:v>
                </c:pt>
                <c:pt idx="49">
                  <c:v>UKUPNO</c:v>
                </c:pt>
              </c:strCache>
            </c:strRef>
          </c:cat>
          <c:val>
            <c:numRef>
              <c:f>RUJAN!$D$7:$D$56</c:f>
              <c:numCache>
                <c:formatCode>_("kn"* #,##0.00_);_("kn"* \(#,##0.00\);_("kn"* "-"??_);_(@_)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1-44E3-B922-82BDC8509E55}"/>
            </c:ext>
          </c:extLst>
        </c:ser>
        <c:ser>
          <c:idx val="3"/>
          <c:order val="3"/>
          <c:tx>
            <c:strRef>
              <c:f>RUJAN!$E$6</c:f>
              <c:strCache>
                <c:ptCount val="1"/>
                <c:pt idx="0">
                  <c:v>Iznos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RUJAN!$A$7:$A$56</c:f>
              <c:strCache>
                <c:ptCount val="50"/>
                <c:pt idx="0">
                  <c:v>ZAPOSLENICI</c:v>
                </c:pt>
                <c:pt idx="1">
                  <c:v>ZAPOSLENICI</c:v>
                </c:pt>
                <c:pt idx="2">
                  <c:v>ZAPOSLENICI/državni proračun</c:v>
                </c:pt>
                <c:pt idx="3">
                  <c:v>DRŽAVNI PRORAČUN RH</c:v>
                </c:pt>
                <c:pt idx="4">
                  <c:v>ZAPOSLENICI</c:v>
                </c:pt>
                <c:pt idx="5">
                  <c:v>PEKARNICA PARALLANGAJ</c:v>
                </c:pt>
                <c:pt idx="6">
                  <c:v>VINDIJA D.D.</c:v>
                </c:pt>
                <c:pt idx="7">
                  <c:v>PODRAVKA D.D.</c:v>
                </c:pt>
                <c:pt idx="8">
                  <c:v>ZAGREBINSPEKT D.O.O.</c:v>
                </c:pt>
                <c:pt idx="9">
                  <c:v>TOOLS4SCHOOLS D.O.O.</c:v>
                </c:pt>
                <c:pt idx="10">
                  <c:v>MESNA INDUSTRIJA BRAĆA PIVAC D.O.O.</c:v>
                </c:pt>
                <c:pt idx="11">
                  <c:v>FARMACIA</c:v>
                </c:pt>
                <c:pt idx="12">
                  <c:v>BS COMP S</c:v>
                </c:pt>
                <c:pt idx="13">
                  <c:v>BS COMP S</c:v>
                </c:pt>
                <c:pt idx="14">
                  <c:v>BS COMP S</c:v>
                </c:pt>
                <c:pt idx="15">
                  <c:v>BS COMP S</c:v>
                </c:pt>
                <c:pt idx="16">
                  <c:v>OPTI PRINT ADRIA</c:v>
                </c:pt>
                <c:pt idx="17">
                  <c:v>ČAZMATRANAS PROMET D.O.O.</c:v>
                </c:pt>
                <c:pt idx="18">
                  <c:v>PRIVREDNA BANKA ZAGREB D.D</c:v>
                </c:pt>
                <c:pt idx="19">
                  <c:v>METRO CASH &amp; CARRY D.O.O.</c:v>
                </c:pt>
                <c:pt idx="20">
                  <c:v>METRO CASH &amp; CARRY D.O.O.</c:v>
                </c:pt>
                <c:pt idx="21">
                  <c:v>METRO CASH &amp; CARRY D.O.O.</c:v>
                </c:pt>
                <c:pt idx="22">
                  <c:v>TIP-KUTINA D.O.O.</c:v>
                </c:pt>
                <c:pt idx="23">
                  <c:v>POSLOVNI EDUKATOR</c:v>
                </c:pt>
                <c:pt idx="24">
                  <c:v>ALCA ZAGREB D.O.O.</c:v>
                </c:pt>
                <c:pt idx="25">
                  <c:v>HRT</c:v>
                </c:pt>
                <c:pt idx="26">
                  <c:v>HRVATSKE VODE</c:v>
                </c:pt>
                <c:pt idx="27">
                  <c:v>KEK</c:v>
                </c:pt>
                <c:pt idx="28">
                  <c:v>HRVATSKI TELEKOM</c:v>
                </c:pt>
                <c:pt idx="29">
                  <c:v>HEP OPSKRBA D.O.O.</c:v>
                </c:pt>
                <c:pt idx="30">
                  <c:v>PEKARNICA PARALLANGAJ</c:v>
                </c:pt>
                <c:pt idx="31">
                  <c:v>STUDIO MATIJA D.O.O</c:v>
                </c:pt>
                <c:pt idx="32">
                  <c:v>PEKARNICA PARALLANGAJ</c:v>
                </c:pt>
                <c:pt idx="33">
                  <c:v>PODRAVKA D.D.</c:v>
                </c:pt>
                <c:pt idx="34">
                  <c:v>FINA</c:v>
                </c:pt>
                <c:pt idx="35">
                  <c:v>STRIDON-PROMET D.O.O.</c:v>
                </c:pt>
                <c:pt idx="36">
                  <c:v>STRIDON-PROMET D.O.O.</c:v>
                </c:pt>
                <c:pt idx="37">
                  <c:v>BS COMP S</c:v>
                </c:pt>
                <c:pt idx="38">
                  <c:v>MARE PANONIUM TOURS D.O.O.</c:v>
                </c:pt>
                <c:pt idx="39">
                  <c:v>UNATRANS</c:v>
                </c:pt>
                <c:pt idx="40">
                  <c:v>METRO CASH &amp; CARRY D.O.O.</c:v>
                </c:pt>
                <c:pt idx="41">
                  <c:v>LUSINI HRVATSKA D.O.O.</c:v>
                </c:pt>
                <c:pt idx="42">
                  <c:v>GIMNASTIČKI KLUB PETRINJA</c:v>
                </c:pt>
                <c:pt idx="43">
                  <c:v>GIMNASTIČKI KLUB PETRINJA</c:v>
                </c:pt>
                <c:pt idx="44">
                  <c:v>TEDI POSLOVANJE D.O.O.</c:v>
                </c:pt>
                <c:pt idx="45">
                  <c:v>PLODINE D.D.</c:v>
                </c:pt>
                <c:pt idx="46">
                  <c:v>BAUHAUS-ZAGREB K.D.</c:v>
                </c:pt>
                <c:pt idx="47">
                  <c:v>HP-HRVATSKA POŠTA d.d.</c:v>
                </c:pt>
                <c:pt idx="48">
                  <c:v>ZAPOSLENICI</c:v>
                </c:pt>
                <c:pt idx="49">
                  <c:v>UKUPNO</c:v>
                </c:pt>
              </c:strCache>
            </c:strRef>
          </c:cat>
          <c:val>
            <c:numRef>
              <c:f>RUJAN!$E$7:$E$56</c:f>
              <c:numCache>
                <c:formatCode>_-* #,##0.00\ _k_n_-;\-* #,##0.00\ _k_n_-;_-* "-"??\ _k_n_-;_-@_-</c:formatCode>
                <c:ptCount val="50"/>
                <c:pt idx="0">
                  <c:v>83454.78</c:v>
                </c:pt>
                <c:pt idx="1">
                  <c:v>4323.1499999999996</c:v>
                </c:pt>
                <c:pt idx="2">
                  <c:v>13770.05</c:v>
                </c:pt>
                <c:pt idx="3">
                  <c:v>336</c:v>
                </c:pt>
                <c:pt idx="4">
                  <c:v>0</c:v>
                </c:pt>
                <c:pt idx="5">
                  <c:v>2770.14</c:v>
                </c:pt>
                <c:pt idx="6">
                  <c:v>86.3</c:v>
                </c:pt>
                <c:pt idx="7">
                  <c:v>285.05</c:v>
                </c:pt>
                <c:pt idx="8">
                  <c:v>31.25</c:v>
                </c:pt>
                <c:pt idx="9">
                  <c:v>83.82</c:v>
                </c:pt>
                <c:pt idx="10">
                  <c:v>479.82</c:v>
                </c:pt>
                <c:pt idx="11">
                  <c:v>112.36</c:v>
                </c:pt>
                <c:pt idx="12">
                  <c:v>33.99</c:v>
                </c:pt>
                <c:pt idx="13">
                  <c:v>341.25</c:v>
                </c:pt>
                <c:pt idx="14">
                  <c:v>21.8</c:v>
                </c:pt>
                <c:pt idx="15">
                  <c:v>165.91</c:v>
                </c:pt>
                <c:pt idx="16">
                  <c:v>86.28</c:v>
                </c:pt>
                <c:pt idx="17">
                  <c:v>650</c:v>
                </c:pt>
                <c:pt idx="18">
                  <c:v>25.71</c:v>
                </c:pt>
                <c:pt idx="19">
                  <c:v>123.49</c:v>
                </c:pt>
                <c:pt idx="20">
                  <c:v>443.21</c:v>
                </c:pt>
                <c:pt idx="21">
                  <c:v>25.03</c:v>
                </c:pt>
                <c:pt idx="22">
                  <c:v>16.5</c:v>
                </c:pt>
                <c:pt idx="23">
                  <c:v>102.6</c:v>
                </c:pt>
                <c:pt idx="24">
                  <c:v>280.26</c:v>
                </c:pt>
                <c:pt idx="25">
                  <c:v>10.62</c:v>
                </c:pt>
                <c:pt idx="26">
                  <c:v>0.97</c:v>
                </c:pt>
                <c:pt idx="27">
                  <c:v>600.39</c:v>
                </c:pt>
                <c:pt idx="28">
                  <c:v>116.85</c:v>
                </c:pt>
                <c:pt idx="29">
                  <c:v>526.80999999999995</c:v>
                </c:pt>
                <c:pt idx="30">
                  <c:v>2856.89</c:v>
                </c:pt>
                <c:pt idx="31">
                  <c:v>87.5</c:v>
                </c:pt>
                <c:pt idx="32">
                  <c:v>198</c:v>
                </c:pt>
                <c:pt idx="33">
                  <c:v>118.56</c:v>
                </c:pt>
                <c:pt idx="34">
                  <c:v>1.66</c:v>
                </c:pt>
                <c:pt idx="35">
                  <c:v>35.6</c:v>
                </c:pt>
                <c:pt idx="36">
                  <c:v>40.44</c:v>
                </c:pt>
                <c:pt idx="37">
                  <c:v>165.91</c:v>
                </c:pt>
                <c:pt idx="38">
                  <c:v>130</c:v>
                </c:pt>
                <c:pt idx="39">
                  <c:v>45</c:v>
                </c:pt>
                <c:pt idx="40">
                  <c:v>409.63</c:v>
                </c:pt>
                <c:pt idx="41">
                  <c:v>281.94</c:v>
                </c:pt>
                <c:pt idx="42">
                  <c:v>1650</c:v>
                </c:pt>
                <c:pt idx="43">
                  <c:v>1650</c:v>
                </c:pt>
                <c:pt idx="44">
                  <c:v>40.53</c:v>
                </c:pt>
                <c:pt idx="45">
                  <c:v>10.99</c:v>
                </c:pt>
                <c:pt idx="46">
                  <c:v>31.9</c:v>
                </c:pt>
                <c:pt idx="47">
                  <c:v>9.56</c:v>
                </c:pt>
                <c:pt idx="48">
                  <c:v>1604.25</c:v>
                </c:pt>
                <c:pt idx="49">
                  <c:v>118672.75000000006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1-44E3-B922-82BDC8509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672680"/>
        <c:axId val="482667432"/>
      </c:barChart>
      <c:catAx>
        <c:axId val="48267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2667432"/>
        <c:crosses val="autoZero"/>
        <c:auto val="1"/>
        <c:lblAlgn val="ctr"/>
        <c:lblOffset val="100"/>
        <c:noMultiLvlLbl val="0"/>
      </c:catAx>
      <c:valAx>
        <c:axId val="48266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267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56" headerRowDxfId="51" dataDxfId="50" totalsRowDxfId="49">
  <autoFilter ref="A6:E5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48" totalsRowDxfId="47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46" totalsRowDxfId="45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44" totalsRowDxfId="43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42" totalsRowDxfId="41"/>
    <tableColumn id="11" xr3:uid="{00000000-0010-0000-0000-00000B000000}" name="Iznos" totalsRowFunction="count" dataDxfId="40" totalsRowDxfId="39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Retrospect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  <pageSetUpPr autoPageBreaks="0" fitToPage="1"/>
  </sheetPr>
  <dimension ref="A1:K58"/>
  <sheetViews>
    <sheetView showGridLines="0" tabSelected="1" zoomScale="80" zoomScaleNormal="80" workbookViewId="0">
      <selection activeCell="O1" sqref="O1"/>
    </sheetView>
  </sheetViews>
  <sheetFormatPr defaultColWidth="9" defaultRowHeight="30" customHeight="1" x14ac:dyDescent="0.25"/>
  <cols>
    <col min="1" max="1" width="38.710937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4" customWidth="1"/>
    <col min="8" max="9" width="9" style="1"/>
    <col min="10" max="12" width="9.42578125" style="1" customWidth="1"/>
    <col min="13" max="16384" width="9" style="1"/>
  </cols>
  <sheetData>
    <row r="1" spans="1:7" ht="30" customHeight="1" thickBot="1" x14ac:dyDescent="0.3">
      <c r="A1" s="36" t="s">
        <v>21</v>
      </c>
      <c r="B1" s="37"/>
      <c r="C1" s="37"/>
      <c r="D1" s="37"/>
      <c r="E1" s="38"/>
      <c r="F1" s="3"/>
    </row>
    <row r="2" spans="1:7" ht="30" customHeight="1" thickTop="1" x14ac:dyDescent="0.25">
      <c r="A2" s="39" t="s">
        <v>22</v>
      </c>
      <c r="B2" s="39"/>
      <c r="C2" s="23" t="s">
        <v>23</v>
      </c>
      <c r="D2" s="40" t="s">
        <v>24</v>
      </c>
      <c r="E2" s="40"/>
      <c r="F2" s="4"/>
    </row>
    <row r="3" spans="1:7" ht="30" customHeight="1" x14ac:dyDescent="0.25">
      <c r="A3" s="39" t="s">
        <v>25</v>
      </c>
      <c r="B3" s="39"/>
      <c r="C3" s="23"/>
      <c r="D3" s="40" t="s">
        <v>26</v>
      </c>
      <c r="E3" s="40"/>
      <c r="F3" s="4"/>
    </row>
    <row r="4" spans="1:7" ht="30" customHeight="1" x14ac:dyDescent="0.25">
      <c r="A4" s="19" t="s">
        <v>53</v>
      </c>
      <c r="B4" s="20"/>
      <c r="C4" s="20"/>
      <c r="D4" s="21"/>
      <c r="E4" s="22"/>
    </row>
    <row r="5" spans="1:7" ht="30" customHeight="1" x14ac:dyDescent="0.25">
      <c r="A5" s="33" t="s">
        <v>12</v>
      </c>
      <c r="B5" s="34"/>
      <c r="C5" s="34"/>
      <c r="D5" s="34"/>
      <c r="E5" s="35"/>
    </row>
    <row r="6" spans="1:7" s="2" customFormat="1" ht="30" customHeight="1" x14ac:dyDescent="0.25">
      <c r="A6" s="24" t="s">
        <v>8</v>
      </c>
      <c r="B6" s="24" t="s">
        <v>9</v>
      </c>
      <c r="C6" s="24" t="s">
        <v>10</v>
      </c>
      <c r="D6" s="25" t="s">
        <v>11</v>
      </c>
      <c r="E6" s="24" t="s">
        <v>0</v>
      </c>
      <c r="G6" s="15"/>
    </row>
    <row r="7" spans="1:7" s="2" customFormat="1" ht="30" customHeight="1" x14ac:dyDescent="0.25">
      <c r="A7" s="6" t="s">
        <v>2</v>
      </c>
      <c r="B7" s="6"/>
      <c r="C7" s="5"/>
      <c r="D7" s="8" t="s">
        <v>76</v>
      </c>
      <c r="E7" s="9">
        <v>83454.78</v>
      </c>
      <c r="G7" s="15"/>
    </row>
    <row r="8" spans="1:7" s="2" customFormat="1" ht="30" customHeight="1" x14ac:dyDescent="0.25">
      <c r="A8" s="6" t="s">
        <v>2</v>
      </c>
      <c r="B8" s="6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8" t="s">
        <v>77</v>
      </c>
      <c r="E8" s="9">
        <v>4323.1499999999996</v>
      </c>
      <c r="G8" s="15"/>
    </row>
    <row r="9" spans="1:7" s="2" customFormat="1" ht="30" customHeight="1" x14ac:dyDescent="0.25">
      <c r="A9" s="6" t="s">
        <v>20</v>
      </c>
      <c r="B9" s="6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8" t="s">
        <v>78</v>
      </c>
      <c r="E9" s="9">
        <v>13770.05</v>
      </c>
      <c r="G9" s="15"/>
    </row>
    <row r="10" spans="1:7" s="2" customFormat="1" ht="32.25" customHeight="1" x14ac:dyDescent="0.25">
      <c r="A10" s="6" t="s">
        <v>3</v>
      </c>
      <c r="B10" s="26">
        <v>18683136487</v>
      </c>
      <c r="C10" s="5" t="s">
        <v>1</v>
      </c>
      <c r="D10" s="17" t="s">
        <v>79</v>
      </c>
      <c r="E10" s="9">
        <v>336</v>
      </c>
      <c r="G10" s="15"/>
    </row>
    <row r="11" spans="1:7" s="2" customFormat="1" ht="30" customHeight="1" x14ac:dyDescent="0.25">
      <c r="A11" s="6" t="s">
        <v>2</v>
      </c>
      <c r="B11" s="27"/>
      <c r="C11" s="5" t="s">
        <v>31</v>
      </c>
      <c r="D11" s="8" t="s">
        <v>32</v>
      </c>
      <c r="E11" s="9">
        <v>0</v>
      </c>
      <c r="G11" s="15"/>
    </row>
    <row r="12" spans="1:7" s="2" customFormat="1" ht="30" customHeight="1" x14ac:dyDescent="0.25">
      <c r="A12" s="6" t="s">
        <v>52</v>
      </c>
      <c r="B12" s="6">
        <v>79389028909</v>
      </c>
      <c r="C12" s="5" t="s">
        <v>19</v>
      </c>
      <c r="D12" s="8" t="s">
        <v>15</v>
      </c>
      <c r="E12" s="9">
        <v>2770.14</v>
      </c>
      <c r="G12" s="15"/>
    </row>
    <row r="13" spans="1:7" s="2" customFormat="1" ht="30" customHeight="1" x14ac:dyDescent="0.25">
      <c r="A13" s="6" t="s">
        <v>28</v>
      </c>
      <c r="B13" s="28">
        <v>44138062462</v>
      </c>
      <c r="C13" s="5" t="s">
        <v>16</v>
      </c>
      <c r="D13" s="8" t="s">
        <v>15</v>
      </c>
      <c r="E13" s="9">
        <v>86.3</v>
      </c>
      <c r="G13" s="15"/>
    </row>
    <row r="14" spans="1:7" s="2" customFormat="1" ht="30" customHeight="1" x14ac:dyDescent="0.25">
      <c r="A14" s="6" t="s">
        <v>54</v>
      </c>
      <c r="B14" s="29">
        <v>18928523252</v>
      </c>
      <c r="C14" s="5" t="s">
        <v>55</v>
      </c>
      <c r="D14" s="8" t="s">
        <v>15</v>
      </c>
      <c r="E14" s="9">
        <v>285.05</v>
      </c>
      <c r="G14" s="15"/>
    </row>
    <row r="15" spans="1:7" s="2" customFormat="1" ht="30" customHeight="1" x14ac:dyDescent="0.25">
      <c r="A15" s="6" t="s">
        <v>49</v>
      </c>
      <c r="B15" s="28">
        <v>82752153530</v>
      </c>
      <c r="C15" s="5" t="s">
        <v>1</v>
      </c>
      <c r="D15" s="8" t="s">
        <v>50</v>
      </c>
      <c r="E15" s="9">
        <v>31.25</v>
      </c>
      <c r="G15" s="15"/>
    </row>
    <row r="16" spans="1:7" s="2" customFormat="1" ht="30" customHeight="1" x14ac:dyDescent="0.25">
      <c r="A16" s="6" t="s">
        <v>47</v>
      </c>
      <c r="B16" s="6">
        <v>17847110267</v>
      </c>
      <c r="C16" s="5" t="s">
        <v>1</v>
      </c>
      <c r="D16" s="8" t="s">
        <v>34</v>
      </c>
      <c r="E16" s="9">
        <v>83.82</v>
      </c>
      <c r="G16" s="15"/>
    </row>
    <row r="17" spans="1:7" s="2" customFormat="1" ht="30" customHeight="1" x14ac:dyDescent="0.25">
      <c r="A17" s="6" t="s">
        <v>56</v>
      </c>
      <c r="B17" s="28">
        <v>28128148322</v>
      </c>
      <c r="C17" s="5" t="s">
        <v>57</v>
      </c>
      <c r="D17" s="8" t="s">
        <v>15</v>
      </c>
      <c r="E17" s="9">
        <v>479.82</v>
      </c>
      <c r="G17" s="15"/>
    </row>
    <row r="18" spans="1:7" s="2" customFormat="1" ht="30" customHeight="1" x14ac:dyDescent="0.25">
      <c r="A18" s="6" t="s">
        <v>58</v>
      </c>
      <c r="B18" s="6">
        <v>85267957976</v>
      </c>
      <c r="C18" s="5" t="s">
        <v>1</v>
      </c>
      <c r="D18" s="8" t="s">
        <v>13</v>
      </c>
      <c r="E18" s="9">
        <v>112.36</v>
      </c>
      <c r="G18" s="15"/>
    </row>
    <row r="19" spans="1:7" s="2" customFormat="1" ht="30" customHeight="1" x14ac:dyDescent="0.25">
      <c r="A19" s="6" t="s">
        <v>59</v>
      </c>
      <c r="B19" s="28">
        <v>69857442683</v>
      </c>
      <c r="C19" s="5" t="s">
        <v>19</v>
      </c>
      <c r="D19" s="8" t="s">
        <v>13</v>
      </c>
      <c r="E19" s="9">
        <v>33.99</v>
      </c>
      <c r="G19" s="15"/>
    </row>
    <row r="20" spans="1:7" s="2" customFormat="1" ht="30" customHeight="1" x14ac:dyDescent="0.25">
      <c r="A20" s="6" t="s">
        <v>59</v>
      </c>
      <c r="B20" s="29">
        <v>69857442683</v>
      </c>
      <c r="C20" s="5" t="s">
        <v>19</v>
      </c>
      <c r="D20" s="8" t="s">
        <v>13</v>
      </c>
      <c r="E20" s="9">
        <v>341.25</v>
      </c>
      <c r="G20" s="15"/>
    </row>
    <row r="21" spans="1:7" s="2" customFormat="1" ht="30" customHeight="1" x14ac:dyDescent="0.25">
      <c r="A21" s="6" t="s">
        <v>59</v>
      </c>
      <c r="B21" s="28">
        <v>69857442683</v>
      </c>
      <c r="C21" s="5" t="s">
        <v>19</v>
      </c>
      <c r="D21" s="8" t="s">
        <v>34</v>
      </c>
      <c r="E21" s="9">
        <v>21.8</v>
      </c>
      <c r="G21" s="15"/>
    </row>
    <row r="22" spans="1:7" s="2" customFormat="1" ht="30" customHeight="1" x14ac:dyDescent="0.25">
      <c r="A22" s="6" t="s">
        <v>59</v>
      </c>
      <c r="B22" s="29">
        <v>69857442683</v>
      </c>
      <c r="C22" s="5" t="s">
        <v>19</v>
      </c>
      <c r="D22" s="8" t="s">
        <v>60</v>
      </c>
      <c r="E22" s="9">
        <v>165.91</v>
      </c>
      <c r="G22" s="15"/>
    </row>
    <row r="23" spans="1:7" s="2" customFormat="1" ht="30" customHeight="1" x14ac:dyDescent="0.25">
      <c r="A23" s="6" t="s">
        <v>40</v>
      </c>
      <c r="B23" s="28">
        <v>11469787133</v>
      </c>
      <c r="C23" s="5" t="s">
        <v>1</v>
      </c>
      <c r="D23" s="8" t="s">
        <v>37</v>
      </c>
      <c r="E23" s="9">
        <v>86.28</v>
      </c>
      <c r="G23" s="15"/>
    </row>
    <row r="24" spans="1:7" s="2" customFormat="1" ht="30" customHeight="1" x14ac:dyDescent="0.25">
      <c r="A24" s="6" t="s">
        <v>61</v>
      </c>
      <c r="B24" s="29">
        <v>96107776452</v>
      </c>
      <c r="C24" s="5" t="s">
        <v>51</v>
      </c>
      <c r="D24" s="8" t="s">
        <v>37</v>
      </c>
      <c r="E24" s="9">
        <v>650</v>
      </c>
      <c r="G24" s="15"/>
    </row>
    <row r="25" spans="1:7" s="2" customFormat="1" ht="30" customHeight="1" x14ac:dyDescent="0.25">
      <c r="A25" s="6" t="s">
        <v>27</v>
      </c>
      <c r="B25" s="28">
        <v>2535697732</v>
      </c>
      <c r="C25" s="5" t="s">
        <v>18</v>
      </c>
      <c r="D25" s="8" t="s">
        <v>17</v>
      </c>
      <c r="E25" s="9">
        <v>25.71</v>
      </c>
      <c r="G25" s="15"/>
    </row>
    <row r="26" spans="1:7" s="2" customFormat="1" ht="30" customHeight="1" x14ac:dyDescent="0.25">
      <c r="A26" s="6" t="s">
        <v>33</v>
      </c>
      <c r="B26" s="29">
        <v>38016445738</v>
      </c>
      <c r="C26" s="5" t="s">
        <v>1</v>
      </c>
      <c r="D26" s="8" t="s">
        <v>13</v>
      </c>
      <c r="E26" s="9">
        <v>123.49</v>
      </c>
      <c r="G26" s="15"/>
    </row>
    <row r="27" spans="1:7" s="2" customFormat="1" ht="30" customHeight="1" x14ac:dyDescent="0.25">
      <c r="A27" s="6" t="s">
        <v>33</v>
      </c>
      <c r="B27" s="28">
        <v>38016445738</v>
      </c>
      <c r="C27" s="5" t="s">
        <v>1</v>
      </c>
      <c r="D27" s="8" t="s">
        <v>15</v>
      </c>
      <c r="E27" s="9">
        <v>443.21</v>
      </c>
      <c r="G27" s="15"/>
    </row>
    <row r="28" spans="1:7" s="2" customFormat="1" ht="30" customHeight="1" x14ac:dyDescent="0.25">
      <c r="A28" s="6" t="s">
        <v>33</v>
      </c>
      <c r="B28" s="29">
        <v>38016445738</v>
      </c>
      <c r="C28" s="5" t="s">
        <v>1</v>
      </c>
      <c r="D28" s="8" t="s">
        <v>13</v>
      </c>
      <c r="E28" s="9">
        <v>25.03</v>
      </c>
      <c r="G28" s="15"/>
    </row>
    <row r="29" spans="1:7" s="2" customFormat="1" ht="30" customHeight="1" x14ac:dyDescent="0.25">
      <c r="A29" s="6" t="s">
        <v>42</v>
      </c>
      <c r="B29" s="6">
        <v>79629648684</v>
      </c>
      <c r="C29" s="5" t="s">
        <v>39</v>
      </c>
      <c r="D29" s="8" t="s">
        <v>13</v>
      </c>
      <c r="E29" s="9">
        <v>16.5</v>
      </c>
      <c r="G29" s="15"/>
    </row>
    <row r="30" spans="1:7" s="2" customFormat="1" ht="30" customHeight="1" x14ac:dyDescent="0.25">
      <c r="A30" s="6" t="s">
        <v>62</v>
      </c>
      <c r="B30" s="29">
        <v>45065170578</v>
      </c>
      <c r="C30" s="5" t="s">
        <v>63</v>
      </c>
      <c r="D30" s="8" t="s">
        <v>64</v>
      </c>
      <c r="E30" s="9">
        <v>102.6</v>
      </c>
      <c r="G30" s="15"/>
    </row>
    <row r="31" spans="1:7" s="2" customFormat="1" ht="30" customHeight="1" x14ac:dyDescent="0.25">
      <c r="A31" s="6" t="s">
        <v>65</v>
      </c>
      <c r="B31" s="28">
        <v>58353015102</v>
      </c>
      <c r="C31" s="5" t="s">
        <v>1</v>
      </c>
      <c r="D31" s="8" t="s">
        <v>13</v>
      </c>
      <c r="E31" s="9">
        <v>280.26</v>
      </c>
      <c r="G31" s="15"/>
    </row>
    <row r="32" spans="1:7" s="2" customFormat="1" ht="30" customHeight="1" x14ac:dyDescent="0.25">
      <c r="A32" s="6" t="s">
        <v>35</v>
      </c>
      <c r="B32" s="29">
        <v>68419124305</v>
      </c>
      <c r="C32" s="5" t="s">
        <v>1</v>
      </c>
      <c r="D32" s="8" t="s">
        <v>36</v>
      </c>
      <c r="E32" s="9">
        <v>10.62</v>
      </c>
      <c r="G32" s="15"/>
    </row>
    <row r="33" spans="1:7" s="2" customFormat="1" ht="30" customHeight="1" x14ac:dyDescent="0.25">
      <c r="A33" s="6" t="s">
        <v>66</v>
      </c>
      <c r="B33" s="32">
        <v>28921383001</v>
      </c>
      <c r="C33" s="5" t="s">
        <v>1</v>
      </c>
      <c r="D33" s="8" t="s">
        <v>5</v>
      </c>
      <c r="E33" s="9">
        <v>0.97</v>
      </c>
      <c r="G33" s="15"/>
    </row>
    <row r="34" spans="1:7" s="2" customFormat="1" ht="30" customHeight="1" x14ac:dyDescent="0.25">
      <c r="A34" s="6" t="s">
        <v>67</v>
      </c>
      <c r="B34" s="30" t="s">
        <v>68</v>
      </c>
      <c r="C34" s="5" t="s">
        <v>1</v>
      </c>
      <c r="D34" s="8" t="s">
        <v>37</v>
      </c>
      <c r="E34" s="9">
        <v>600.39</v>
      </c>
      <c r="G34" s="15"/>
    </row>
    <row r="35" spans="1:7" s="2" customFormat="1" ht="30" customHeight="1" x14ac:dyDescent="0.25">
      <c r="A35" s="6" t="s">
        <v>48</v>
      </c>
      <c r="B35" s="28">
        <v>81793146560</v>
      </c>
      <c r="C35" s="5" t="s">
        <v>1</v>
      </c>
      <c r="D35" s="8" t="s">
        <v>6</v>
      </c>
      <c r="E35" s="9">
        <v>116.85</v>
      </c>
      <c r="G35" s="15"/>
    </row>
    <row r="36" spans="1:7" s="2" customFormat="1" ht="30" customHeight="1" x14ac:dyDescent="0.25">
      <c r="A36" s="6" t="s">
        <v>46</v>
      </c>
      <c r="B36" s="29">
        <v>63073332379</v>
      </c>
      <c r="C36" s="5" t="s">
        <v>1</v>
      </c>
      <c r="D36" s="8" t="s">
        <v>7</v>
      </c>
      <c r="E36" s="9">
        <v>526.80999999999995</v>
      </c>
      <c r="G36" s="15"/>
    </row>
    <row r="37" spans="1:7" s="2" customFormat="1" ht="30" customHeight="1" x14ac:dyDescent="0.25">
      <c r="A37" s="6" t="s">
        <v>52</v>
      </c>
      <c r="B37" s="6">
        <v>79389028909</v>
      </c>
      <c r="C37" s="5" t="s">
        <v>19</v>
      </c>
      <c r="D37" s="8" t="s">
        <v>15</v>
      </c>
      <c r="E37" s="9">
        <v>2856.89</v>
      </c>
      <c r="G37" s="15"/>
    </row>
    <row r="38" spans="1:7" s="2" customFormat="1" ht="30" customHeight="1" x14ac:dyDescent="0.25">
      <c r="A38" s="6" t="s">
        <v>69</v>
      </c>
      <c r="B38" s="29">
        <v>84804142318</v>
      </c>
      <c r="C38" s="5" t="s">
        <v>14</v>
      </c>
      <c r="D38" s="8" t="s">
        <v>13</v>
      </c>
      <c r="E38" s="9">
        <v>87.5</v>
      </c>
      <c r="G38" s="15"/>
    </row>
    <row r="39" spans="1:7" s="2" customFormat="1" ht="30" customHeight="1" x14ac:dyDescent="0.25">
      <c r="A39" s="6" t="s">
        <v>52</v>
      </c>
      <c r="B39" s="6">
        <v>79389028909</v>
      </c>
      <c r="C39" s="5" t="s">
        <v>19</v>
      </c>
      <c r="D39" s="8" t="s">
        <v>15</v>
      </c>
      <c r="E39" s="9">
        <v>198</v>
      </c>
      <c r="G39" s="15"/>
    </row>
    <row r="40" spans="1:7" s="2" customFormat="1" ht="30" customHeight="1" x14ac:dyDescent="0.25">
      <c r="A40" s="6" t="s">
        <v>54</v>
      </c>
      <c r="B40" s="29">
        <v>18928523252</v>
      </c>
      <c r="C40" s="5" t="s">
        <v>55</v>
      </c>
      <c r="D40" s="8" t="s">
        <v>15</v>
      </c>
      <c r="E40" s="9">
        <v>118.56</v>
      </c>
      <c r="G40" s="15"/>
    </row>
    <row r="41" spans="1:7" s="2" customFormat="1" ht="30" customHeight="1" x14ac:dyDescent="0.25">
      <c r="A41" s="6" t="s">
        <v>43</v>
      </c>
      <c r="B41" s="6">
        <v>85821130368</v>
      </c>
      <c r="C41" s="5" t="s">
        <v>1</v>
      </c>
      <c r="D41" s="8" t="s">
        <v>37</v>
      </c>
      <c r="E41" s="9">
        <v>1.66</v>
      </c>
      <c r="G41" s="15"/>
    </row>
    <row r="42" spans="1:7" s="2" customFormat="1" ht="30" customHeight="1" x14ac:dyDescent="0.25">
      <c r="A42" s="6" t="s">
        <v>29</v>
      </c>
      <c r="B42" s="6">
        <v>50403201385</v>
      </c>
      <c r="C42" s="5" t="s">
        <v>30</v>
      </c>
      <c r="D42" s="8" t="s">
        <v>13</v>
      </c>
      <c r="E42" s="9">
        <v>35.6</v>
      </c>
      <c r="G42" s="15"/>
    </row>
    <row r="43" spans="1:7" s="2" customFormat="1" ht="30" customHeight="1" x14ac:dyDescent="0.25">
      <c r="A43" s="6" t="s">
        <v>29</v>
      </c>
      <c r="B43" s="6">
        <v>50403201385</v>
      </c>
      <c r="C43" s="5" t="s">
        <v>30</v>
      </c>
      <c r="D43" s="8" t="s">
        <v>13</v>
      </c>
      <c r="E43" s="9">
        <v>40.44</v>
      </c>
      <c r="G43" s="15"/>
    </row>
    <row r="44" spans="1:7" s="2" customFormat="1" ht="30" customHeight="1" x14ac:dyDescent="0.25">
      <c r="A44" s="6" t="s">
        <v>59</v>
      </c>
      <c r="B44" s="29">
        <v>69857442683</v>
      </c>
      <c r="C44" s="5" t="s">
        <v>19</v>
      </c>
      <c r="D44" s="8" t="s">
        <v>60</v>
      </c>
      <c r="E44" s="9">
        <v>165.91</v>
      </c>
      <c r="G44" s="15"/>
    </row>
    <row r="45" spans="1:7" s="2" customFormat="1" ht="30" customHeight="1" x14ac:dyDescent="0.25">
      <c r="A45" s="6" t="s">
        <v>70</v>
      </c>
      <c r="B45" s="6">
        <v>50905896315</v>
      </c>
      <c r="C45" s="5" t="s">
        <v>71</v>
      </c>
      <c r="D45" s="8" t="s">
        <v>32</v>
      </c>
      <c r="E45" s="9">
        <v>130</v>
      </c>
      <c r="G45" s="15"/>
    </row>
    <row r="46" spans="1:7" s="2" customFormat="1" ht="30" customHeight="1" x14ac:dyDescent="0.25">
      <c r="A46" s="6" t="s">
        <v>72</v>
      </c>
      <c r="B46" s="6">
        <v>62245022628</v>
      </c>
      <c r="C46" s="5" t="s">
        <v>45</v>
      </c>
      <c r="D46" s="8" t="s">
        <v>6</v>
      </c>
      <c r="E46" s="9">
        <v>45</v>
      </c>
      <c r="G46" s="15"/>
    </row>
    <row r="47" spans="1:7" s="2" customFormat="1" ht="30" customHeight="1" x14ac:dyDescent="0.25">
      <c r="A47" s="6" t="s">
        <v>33</v>
      </c>
      <c r="B47" s="28">
        <v>38016445738</v>
      </c>
      <c r="C47" s="5" t="s">
        <v>1</v>
      </c>
      <c r="D47" s="8" t="s">
        <v>15</v>
      </c>
      <c r="E47" s="9">
        <v>409.63</v>
      </c>
      <c r="G47" s="15"/>
    </row>
    <row r="48" spans="1:7" s="2" customFormat="1" ht="30" customHeight="1" x14ac:dyDescent="0.25">
      <c r="A48" s="6" t="s">
        <v>73</v>
      </c>
      <c r="B48" s="30" t="s">
        <v>74</v>
      </c>
      <c r="C48" s="5" t="s">
        <v>1</v>
      </c>
      <c r="D48" s="8" t="s">
        <v>13</v>
      </c>
      <c r="E48" s="9">
        <v>281.94</v>
      </c>
      <c r="G48" s="15"/>
    </row>
    <row r="49" spans="1:11" s="13" customFormat="1" ht="30" customHeight="1" x14ac:dyDescent="0.25">
      <c r="A49" s="6" t="s">
        <v>75</v>
      </c>
      <c r="B49" s="28">
        <v>50369818183</v>
      </c>
      <c r="C49" s="5" t="s">
        <v>45</v>
      </c>
      <c r="D49" s="8" t="s">
        <v>37</v>
      </c>
      <c r="E49" s="9">
        <v>1650</v>
      </c>
      <c r="G49" s="16"/>
    </row>
    <row r="50" spans="1:11" ht="30" customHeight="1" x14ac:dyDescent="0.25">
      <c r="A50" s="6" t="s">
        <v>75</v>
      </c>
      <c r="B50" s="29">
        <v>50369818183</v>
      </c>
      <c r="C50" s="5" t="s">
        <v>45</v>
      </c>
      <c r="D50" s="8" t="s">
        <v>37</v>
      </c>
      <c r="E50" s="9">
        <v>1650</v>
      </c>
    </row>
    <row r="51" spans="1:11" ht="30" customHeight="1" x14ac:dyDescent="0.25">
      <c r="A51" s="6" t="s">
        <v>82</v>
      </c>
      <c r="B51" s="31" t="s">
        <v>83</v>
      </c>
      <c r="C51" s="5" t="s">
        <v>14</v>
      </c>
      <c r="D51" s="8" t="s">
        <v>13</v>
      </c>
      <c r="E51" s="9">
        <v>40.53</v>
      </c>
    </row>
    <row r="52" spans="1:11" ht="30" customHeight="1" x14ac:dyDescent="0.25">
      <c r="A52" s="6" t="s">
        <v>81</v>
      </c>
      <c r="B52" s="6">
        <v>92510683607</v>
      </c>
      <c r="C52" s="5" t="s">
        <v>39</v>
      </c>
      <c r="D52" s="8" t="s">
        <v>13</v>
      </c>
      <c r="E52" s="9">
        <v>10.99</v>
      </c>
    </row>
    <row r="53" spans="1:11" ht="30" customHeight="1" x14ac:dyDescent="0.25">
      <c r="A53" s="6" t="s">
        <v>80</v>
      </c>
      <c r="B53" s="6">
        <v>71642207963</v>
      </c>
      <c r="C53" s="5" t="s">
        <v>1</v>
      </c>
      <c r="D53" s="8" t="s">
        <v>13</v>
      </c>
      <c r="E53" s="9">
        <v>31.9</v>
      </c>
    </row>
    <row r="54" spans="1:11" ht="30" customHeight="1" x14ac:dyDescent="0.25">
      <c r="A54" s="6" t="s">
        <v>41</v>
      </c>
      <c r="B54" s="29">
        <v>87311810356</v>
      </c>
      <c r="C54" s="5" t="s">
        <v>38</v>
      </c>
      <c r="D54" s="8" t="s">
        <v>6</v>
      </c>
      <c r="E54" s="9">
        <v>9.56</v>
      </c>
    </row>
    <row r="55" spans="1:11" ht="30" customHeight="1" x14ac:dyDescent="0.25">
      <c r="A55" s="6" t="s">
        <v>2</v>
      </c>
      <c r="B55" s="28"/>
      <c r="C55" s="5"/>
      <c r="D55" s="8" t="s">
        <v>44</v>
      </c>
      <c r="E55" s="9">
        <v>1604.25</v>
      </c>
    </row>
    <row r="56" spans="1:11" ht="30" customHeight="1" x14ac:dyDescent="0.25">
      <c r="A56" s="10" t="s">
        <v>4</v>
      </c>
      <c r="B56" s="10"/>
      <c r="C56" s="11"/>
      <c r="D56" s="18"/>
      <c r="E56" s="12">
        <f>SUM(E7:E55)</f>
        <v>118672.75000000006</v>
      </c>
    </row>
    <row r="58" spans="1:11" ht="30" customHeight="1" x14ac:dyDescent="0.25">
      <c r="K58" s="1">
        <f>5</f>
        <v>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0:A11 C10:D11">
    <cfRule type="expression" dxfId="38" priority="1037">
      <formula>MOD(ROW(),2)=0</formula>
    </cfRule>
  </conditionalFormatting>
  <conditionalFormatting sqref="A13:A15">
    <cfRule type="expression" dxfId="37" priority="90">
      <formula>MOD(ROW(),2)=0</formula>
    </cfRule>
  </conditionalFormatting>
  <conditionalFormatting sqref="A17 C17:D17">
    <cfRule type="expression" dxfId="36" priority="86">
      <formula>MOD(ROW(),2)=0</formula>
    </cfRule>
  </conditionalFormatting>
  <conditionalFormatting sqref="A19:A36">
    <cfRule type="expression" dxfId="35" priority="40">
      <formula>MOD(ROW(),2)=0</formula>
    </cfRule>
  </conditionalFormatting>
  <conditionalFormatting sqref="A38">
    <cfRule type="expression" dxfId="34" priority="302">
      <formula>MOD(ROW(),2)=0</formula>
    </cfRule>
  </conditionalFormatting>
  <conditionalFormatting sqref="A40 C40">
    <cfRule type="expression" dxfId="33" priority="33">
      <formula>MOD(ROW(),2)=0</formula>
    </cfRule>
  </conditionalFormatting>
  <conditionalFormatting sqref="A44 C44">
    <cfRule type="expression" dxfId="32" priority="10">
      <formula>MOD(ROW(),2)=0</formula>
    </cfRule>
  </conditionalFormatting>
  <conditionalFormatting sqref="A47:A51">
    <cfRule type="expression" dxfId="31" priority="7">
      <formula>MOD(ROW(),2)=0</formula>
    </cfRule>
  </conditionalFormatting>
  <conditionalFormatting sqref="A54:A55">
    <cfRule type="expression" dxfId="30" priority="318">
      <formula>MOD(ROW(),2)=0</formula>
    </cfRule>
  </conditionalFormatting>
  <conditionalFormatting sqref="A18:B18 A56:D56">
    <cfRule type="expression" dxfId="29" priority="1145">
      <formula>MOD(ROW(),2)=0</formula>
    </cfRule>
  </conditionalFormatting>
  <conditionalFormatting sqref="A12:C12">
    <cfRule type="expression" dxfId="28" priority="99">
      <formula>MOD(ROW(),2)=0</formula>
    </cfRule>
  </conditionalFormatting>
  <conditionalFormatting sqref="A37:C37">
    <cfRule type="expression" dxfId="27" priority="38">
      <formula>MOD(ROW(),2)=0</formula>
    </cfRule>
  </conditionalFormatting>
  <conditionalFormatting sqref="A39:C39">
    <cfRule type="expression" dxfId="26" priority="35">
      <formula>MOD(ROW(),2)=0</formula>
    </cfRule>
  </conditionalFormatting>
  <conditionalFormatting sqref="A42:C43">
    <cfRule type="expression" dxfId="25" priority="16">
      <formula>MOD(ROW(),2)=0</formula>
    </cfRule>
  </conditionalFormatting>
  <conditionalFormatting sqref="A45:C46">
    <cfRule type="expression" dxfId="24" priority="162">
      <formula>MOD(ROW(),2)=0</formula>
    </cfRule>
  </conditionalFormatting>
  <conditionalFormatting sqref="A52:C53">
    <cfRule type="expression" dxfId="23" priority="97">
      <formula>MOD(ROW(),2)=0</formula>
    </cfRule>
  </conditionalFormatting>
  <conditionalFormatting sqref="A7:D9">
    <cfRule type="expression" dxfId="22" priority="1126">
      <formula>MOD(ROW(),2)=0</formula>
    </cfRule>
  </conditionalFormatting>
  <conditionalFormatting sqref="A16:D16">
    <cfRule type="expression" dxfId="21" priority="87">
      <formula>MOD(ROW(),2)=0</formula>
    </cfRule>
  </conditionalFormatting>
  <conditionalFormatting sqref="A41:D41">
    <cfRule type="expression" dxfId="20" priority="29">
      <formula>MOD(ROW(),2)=0</formula>
    </cfRule>
  </conditionalFormatting>
  <conditionalFormatting sqref="C14:C15">
    <cfRule type="expression" dxfId="19" priority="88">
      <formula>MOD(ROW(),2)=0</formula>
    </cfRule>
  </conditionalFormatting>
  <conditionalFormatting sqref="C18:C22">
    <cfRule type="expression" dxfId="18" priority="72">
      <formula>MOD(ROW(),2)=0</formula>
    </cfRule>
  </conditionalFormatting>
  <conditionalFormatting sqref="C24:C28">
    <cfRule type="expression" dxfId="17" priority="61">
      <formula>MOD(ROW(),2)=0</formula>
    </cfRule>
  </conditionalFormatting>
  <conditionalFormatting sqref="C30:C34">
    <cfRule type="expression" dxfId="16" priority="43">
      <formula>MOD(ROW(),2)=0</formula>
    </cfRule>
  </conditionalFormatting>
  <conditionalFormatting sqref="C38">
    <cfRule type="expression" dxfId="15" priority="179">
      <formula>MOD(ROW(),2)=0</formula>
    </cfRule>
  </conditionalFormatting>
  <conditionalFormatting sqref="C47:C51">
    <cfRule type="expression" dxfId="14" priority="4">
      <formula>MOD(ROW(),2)=0</formula>
    </cfRule>
  </conditionalFormatting>
  <conditionalFormatting sqref="C54:C55">
    <cfRule type="expression" dxfId="13" priority="317">
      <formula>MOD(ROW(),2)=0</formula>
    </cfRule>
  </conditionalFormatting>
  <conditionalFormatting sqref="C13:D13">
    <cfRule type="expression" dxfId="12" priority="93">
      <formula>MOD(ROW(),2)=0</formula>
    </cfRule>
  </conditionalFormatting>
  <conditionalFormatting sqref="C23:D23">
    <cfRule type="expression" dxfId="11" priority="69">
      <formula>MOD(ROW(),2)=0</formula>
    </cfRule>
  </conditionalFormatting>
  <conditionalFormatting sqref="C29:D29">
    <cfRule type="expression" dxfId="10" priority="57">
      <formula>MOD(ROW(),2)=0</formula>
    </cfRule>
  </conditionalFormatting>
  <conditionalFormatting sqref="C35:D36">
    <cfRule type="expression" dxfId="9" priority="39">
      <formula>MOD(ROW(),2)=0</formula>
    </cfRule>
  </conditionalFormatting>
  <conditionalFormatting sqref="D12">
    <cfRule type="expression" dxfId="8" priority="98">
      <formula>MOD(ROW(),2)=0</formula>
    </cfRule>
  </conditionalFormatting>
  <conditionalFormatting sqref="D14:D15">
    <cfRule type="expression" dxfId="7" priority="89">
      <formula>MOD(ROW(),2)=0</formula>
    </cfRule>
  </conditionalFormatting>
  <conditionalFormatting sqref="D18:D22">
    <cfRule type="expression" dxfId="6" priority="73">
      <formula>MOD(ROW(),2)=0</formula>
    </cfRule>
  </conditionalFormatting>
  <conditionalFormatting sqref="D24:D28">
    <cfRule type="expression" dxfId="5" priority="58">
      <formula>MOD(ROW(),2)=0</formula>
    </cfRule>
  </conditionalFormatting>
  <conditionalFormatting sqref="D30:D34">
    <cfRule type="expression" dxfId="4" priority="42">
      <formula>MOD(ROW(),2)=0</formula>
    </cfRule>
  </conditionalFormatting>
  <conditionalFormatting sqref="D37:D40">
    <cfRule type="expression" dxfId="3" priority="32">
      <formula>MOD(ROW(),2)=0</formula>
    </cfRule>
  </conditionalFormatting>
  <conditionalFormatting sqref="D42:D55">
    <cfRule type="expression" dxfId="2" priority="1">
      <formula>MOD(ROW(),2)=0</formula>
    </cfRule>
  </conditionalFormatting>
  <conditionalFormatting sqref="E7:E56">
    <cfRule type="expression" dxfId="1" priority="13">
      <formula>MOD(ROW(),2)=1</formula>
    </cfRule>
    <cfRule type="expression" dxfId="0" priority="12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Grafikoni</vt:lpstr>
      </vt:variant>
      <vt:variant>
        <vt:i4>1</vt:i4>
      </vt:variant>
    </vt:vector>
  </HeadingPairs>
  <TitlesOfParts>
    <vt:vector size="2" baseType="lpstr">
      <vt:lpstr>RUJAN</vt:lpstr>
      <vt:lpstr>Grafikon1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Mitrović</cp:lastModifiedBy>
  <cp:lastPrinted>2024-02-19T07:00:18Z</cp:lastPrinted>
  <dcterms:created xsi:type="dcterms:W3CDTF">2016-11-01T03:33:07Z</dcterms:created>
  <dcterms:modified xsi:type="dcterms:W3CDTF">2024-12-20T07:00:47Z</dcterms:modified>
</cp:coreProperties>
</file>