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SDT-DRAGANA\Desktop\"/>
    </mc:Choice>
  </mc:AlternateContent>
  <bookViews>
    <workbookView xWindow="0" yWindow="0" windowWidth="28650" windowHeight="12300"/>
  </bookViews>
  <sheets>
    <sheet name="SIJEČANJ " sheetId="1" r:id="rId1"/>
    <sheet name="VELJAČA" sheetId="7" r:id="rId2"/>
    <sheet name="OŽUJAK" sheetId="8" r:id="rId3"/>
    <sheet name="TRAVANJ" sheetId="9" r:id="rId4"/>
    <sheet name="SVIBANJ" sheetId="10" r:id="rId5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C8" i="1" l="1" a="1"/>
  <c r="C8" i="1" s="1"/>
  <c r="B8" i="1" a="1"/>
  <c r="B8" i="1" s="1"/>
  <c r="B11" i="1" l="1" a="1"/>
  <c r="B11" i="1" s="1"/>
  <c r="C11" i="1" a="1"/>
  <c r="C11" i="1" s="1"/>
  <c r="B9" i="1" a="1"/>
  <c r="B9" i="1" s="1"/>
  <c r="C9" i="1" a="1"/>
  <c r="C9" i="1" s="1"/>
</calcChain>
</file>

<file path=xl/sharedStrings.xml><?xml version="1.0" encoding="utf-8"?>
<sst xmlns="http://schemas.openxmlformats.org/spreadsheetml/2006/main" count="92" uniqueCount="58">
  <si>
    <t>Siječanj 2024.g.</t>
  </si>
  <si>
    <t>Iznos</t>
  </si>
  <si>
    <t>ZAGREB</t>
  </si>
  <si>
    <t>ZAPOSLENICI</t>
  </si>
  <si>
    <t>DRŽAVNI PRORAČUN RH</t>
  </si>
  <si>
    <t>3295 NOVČANA NAKNADA POSLODAVCA ZBOG NEZAPOŠLJAVANJA OSOBA S INVALIDITETOM ZA 12/23</t>
  </si>
  <si>
    <t>3212 PRIJEVOZ ZA 12/23</t>
  </si>
  <si>
    <t>UKUPNO</t>
  </si>
  <si>
    <t>3234 KOMUNALNE USLUGE</t>
  </si>
  <si>
    <t>3231 USLUGE TELEFONA, POŠTE I PRIJEVOZA</t>
  </si>
  <si>
    <t>3223 ENERGIJA</t>
  </si>
  <si>
    <t>Naziv primatelja</t>
  </si>
  <si>
    <t>OIB primatelja</t>
  </si>
  <si>
    <t>Sjedište primatelja</t>
  </si>
  <si>
    <t>Vrsta rashoda i izdatka</t>
  </si>
  <si>
    <t>INFORMACIJA O TROŠENJU SREDSTAVA</t>
  </si>
  <si>
    <t>3111 BRUTO PLAĆE ZA REDOVAN RAD  ZA 12/23</t>
  </si>
  <si>
    <t>3211 SLUŽBENA PUTOVANJA</t>
  </si>
  <si>
    <t>3221 UREDSKI MATERIJAL I OSTALI MATERIJALNI RASHODI</t>
  </si>
  <si>
    <t>SISAK</t>
  </si>
  <si>
    <t>DUBROVNIK SUN</t>
  </si>
  <si>
    <t>DUBROVNIK</t>
  </si>
  <si>
    <t>HEP OPSKRBA</t>
  </si>
  <si>
    <t>3222 MATERIJALNI TROŠAK/KUHINJA</t>
  </si>
  <si>
    <t>VARAŽDIN</t>
  </si>
  <si>
    <t>HRVATSKI TELEKOM</t>
  </si>
  <si>
    <t xml:space="preserve">HRVATSKA POŠTA </t>
  </si>
  <si>
    <t>3299 OSTALI NESPOMENUTI RASHODI POSLOVANJA</t>
  </si>
  <si>
    <t>3431 BANKARSKE USLUGE I USLUGE PLATNOG PROMETA</t>
  </si>
  <si>
    <t>BJELOVAR</t>
  </si>
  <si>
    <t>FINA D.D.</t>
  </si>
  <si>
    <t>HRV.KOSTAJNICA</t>
  </si>
  <si>
    <t>3132 DOPRINOS ZO NA BRUTO 12/23</t>
  </si>
  <si>
    <t>ZAPOSLENICI/državni proračun</t>
  </si>
  <si>
    <t>Naziv ustanove: OSNOVNA ŠKOLA DAVORINA TRSTENJAKA</t>
  </si>
  <si>
    <t>Adresa: Školska 9</t>
  </si>
  <si>
    <t>Tel. broj: 044/811-803</t>
  </si>
  <si>
    <t>E-pošta: skola@os-dtrstenjaka-hrkostajnica.skole.hr</t>
  </si>
  <si>
    <t>Poštanski broj i grad: 44430 Hrvatska Kostajnica</t>
  </si>
  <si>
    <t>Web-mjesto: https:// os-dtrstenjaka-hrkostajnica.skole.hr</t>
  </si>
  <si>
    <t>DECATHLON ZAGREB D.O.O.</t>
  </si>
  <si>
    <t>3225 SITNI INVENTAR</t>
  </si>
  <si>
    <t>PRIVREDNA BANKA ZAGREB D.D</t>
  </si>
  <si>
    <t>A M K KNJIŽARA I PAPIRNICA</t>
  </si>
  <si>
    <t>JP KOMUNALAC D.O.O</t>
  </si>
  <si>
    <t>EKOS HRVATSKA KOSTAJNICA D.O.O.</t>
  </si>
  <si>
    <t>VINDIJA D.D.</t>
  </si>
  <si>
    <t>DUKAT D.D.</t>
  </si>
  <si>
    <t>STRIDON-PROMET D.O.O.</t>
  </si>
  <si>
    <t>DUGO SELO</t>
  </si>
  <si>
    <t>NAKLADA SLAP D.O.O.</t>
  </si>
  <si>
    <t>JASTERBARSKO</t>
  </si>
  <si>
    <t>HERMINA USLUGE D.O.O.</t>
  </si>
  <si>
    <t>VUKOVAR</t>
  </si>
  <si>
    <t>STUDENAC D.O.O.</t>
  </si>
  <si>
    <t>OMIŠ</t>
  </si>
  <si>
    <t xml:space="preserve">  </t>
  </si>
  <si>
    <t xml:space="preserve"> 3121 OSTALI RASHODI ZA ZAPOSLENE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</si>
</sst>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Calibri Light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Calibri Light"/>
      <family val="2"/>
      <scheme val="major"/>
    </font>
    <font>
      <sz val="12"/>
      <color theme="4" tint="-0.499984740745262"/>
      <name val="Calibri Light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Calibri Light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color theme="2" tint="-0.749961851863155"/>
      <name val="Calibri"/>
      <family val="2"/>
      <scheme val="minor"/>
    </font>
    <font>
      <sz val="14"/>
      <color theme="0"/>
      <name val="Calibri Light"/>
      <family val="2"/>
      <scheme val="major"/>
    </font>
    <font>
      <sz val="11"/>
      <color theme="2" tint="-0.749961851863155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2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1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3" applyNumberFormat="0" applyAlignment="0" applyProtection="0"/>
    <xf numFmtId="0" fontId="21" fillId="10" borderId="4" applyNumberFormat="0" applyAlignment="0" applyProtection="0"/>
    <xf numFmtId="0" fontId="22" fillId="10" borderId="3" applyNumberFormat="0" applyAlignment="0" applyProtection="0"/>
    <xf numFmtId="0" fontId="23" fillId="0" borderId="5" applyNumberFormat="0" applyFill="0" applyAlignment="0" applyProtection="0"/>
    <xf numFmtId="0" fontId="24" fillId="11" borderId="6" applyNumberFormat="0" applyAlignment="0" applyProtection="0"/>
    <xf numFmtId="0" fontId="16" fillId="12" borderId="7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2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2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44" fontId="31" fillId="2" borderId="0" xfId="0" applyNumberFormat="1" applyFont="1" applyFill="1" applyBorder="1" applyAlignment="1">
      <alignment horizontal="center" vertical="center" wrapText="1"/>
    </xf>
    <xf numFmtId="44" fontId="26" fillId="2" borderId="0" xfId="0" applyNumberFormat="1" applyFont="1" applyFill="1" applyBorder="1" applyAlignment="1">
      <alignment horizontal="center" vertical="center" wrapText="1"/>
    </xf>
    <xf numFmtId="0" fontId="27" fillId="0" borderId="9" xfId="2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0" fontId="30" fillId="3" borderId="8" xfId="7" applyFont="1" applyBorder="1" applyAlignment="1">
      <alignment horizontal="left" vertical="center" wrapText="1"/>
    </xf>
    <xf numFmtId="0" fontId="32" fillId="36" borderId="0" xfId="8" applyFont="1" applyFill="1" applyBorder="1" applyAlignment="1" applyProtection="1">
      <alignment horizontal="center" vertical="center"/>
    </xf>
    <xf numFmtId="0" fontId="32" fillId="36" borderId="0" xfId="8" applyFont="1" applyFill="1" applyBorder="1" applyAlignment="1" applyProtection="1">
      <alignment horizontal="center" vertical="center" wrapText="1"/>
    </xf>
    <xf numFmtId="0" fontId="33" fillId="2" borderId="0" xfId="0" applyNumberFormat="1" applyFont="1" applyFill="1" applyBorder="1" applyAlignment="1" applyProtection="1">
      <alignment horizontal="center" vertical="center"/>
    </xf>
    <xf numFmtId="44" fontId="0" fillId="2" borderId="0" xfId="0" applyNumberFormat="1" applyFont="1" applyFill="1" applyBorder="1" applyAlignment="1">
      <alignment horizontal="center" vertical="center" wrapText="1"/>
    </xf>
    <xf numFmtId="0" fontId="28" fillId="35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27" fillId="0" borderId="12" xfId="2" applyFont="1" applyBorder="1" applyAlignment="1" applyProtection="1">
      <alignment horizontal="center" vertical="center"/>
    </xf>
    <xf numFmtId="0" fontId="27" fillId="0" borderId="13" xfId="2" applyFont="1" applyBorder="1" applyAlignment="1" applyProtection="1">
      <alignment horizontal="center" vertical="center"/>
    </xf>
    <xf numFmtId="0" fontId="27" fillId="0" borderId="14" xfId="2" applyFont="1" applyBorder="1" applyAlignment="1" applyProtection="1">
      <alignment horizontal="center" vertical="center"/>
    </xf>
    <xf numFmtId="0" fontId="6" fillId="36" borderId="15" xfId="6" applyFill="1" applyBorder="1" applyAlignment="1" applyProtection="1">
      <alignment horizontal="center" vertical="center" wrapText="1"/>
    </xf>
    <xf numFmtId="0" fontId="6" fillId="36" borderId="16" xfId="6" applyFill="1" applyBorder="1" applyAlignment="1" applyProtection="1">
      <alignment horizontal="center" vertical="center" wrapText="1"/>
    </xf>
    <xf numFmtId="0" fontId="6" fillId="36" borderId="17" xfId="6" applyFill="1" applyBorder="1" applyAlignment="1" applyProtection="1">
      <alignment horizontal="center" vertical="center" wrapText="1"/>
    </xf>
    <xf numFmtId="0" fontId="30" fillId="3" borderId="8" xfId="7" applyFont="1" applyBorder="1" applyAlignment="1">
      <alignment horizontal="left" vertical="center" wrapText="1"/>
    </xf>
    <xf numFmtId="0" fontId="30" fillId="3" borderId="8" xfId="7" applyFont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4"/>
        <color theme="0"/>
        <name val="Calibri Light"/>
        <scheme val="major"/>
      </font>
      <fill>
        <patternFill patternType="solid">
          <fgColor indexed="64"/>
          <bgColor rgb="FF0070C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42"/>
      <tableStyleElement type="headerRow" dxfId="41"/>
      <tableStyleElement type="totalRow" dxfId="40"/>
      <tableStyleElement type="firstColumn" dxfId="39"/>
      <tableStyleElement type="lastColumn" dxfId="38"/>
      <tableStyleElement type="firstRowStripe" dxfId="37"/>
      <tableStyleElement type="firstColumnStripe" dxfId="3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4" name="FakturaProjekta" displayName="FakturaProjekta" ref="A6:E35" headerRowDxfId="12" dataDxfId="11" totalsRowDxfId="10">
  <autoFilter ref="A6:E3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Retrospect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35"/>
  <sheetViews>
    <sheetView showGridLines="0" tabSelected="1" topLeftCell="A22" zoomScale="80" zoomScaleNormal="80" workbookViewId="0">
      <selection activeCell="E16" sqref="E16"/>
    </sheetView>
  </sheetViews>
  <sheetFormatPr defaultColWidth="9" defaultRowHeight="30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31.5703125" style="7" customWidth="1"/>
    <col min="5" max="5" width="21.42578125" style="7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30" customHeight="1" thickBot="1" x14ac:dyDescent="0.3">
      <c r="A1" s="37" t="s">
        <v>34</v>
      </c>
      <c r="B1" s="38"/>
      <c r="C1" s="38"/>
      <c r="D1" s="38"/>
      <c r="E1" s="39"/>
      <c r="F1" s="3"/>
    </row>
    <row r="2" spans="1:7" ht="30" customHeight="1" thickTop="1" x14ac:dyDescent="0.25">
      <c r="A2" s="40" t="s">
        <v>35</v>
      </c>
      <c r="B2" s="40"/>
      <c r="C2" s="27" t="s">
        <v>36</v>
      </c>
      <c r="D2" s="41" t="s">
        <v>37</v>
      </c>
      <c r="E2" s="41"/>
      <c r="F2" s="4"/>
    </row>
    <row r="3" spans="1:7" ht="30" customHeight="1" x14ac:dyDescent="0.25">
      <c r="A3" s="40" t="s">
        <v>38</v>
      </c>
      <c r="B3" s="40"/>
      <c r="C3" s="27"/>
      <c r="D3" s="41" t="s">
        <v>39</v>
      </c>
      <c r="E3" s="41"/>
      <c r="F3" s="4"/>
    </row>
    <row r="4" spans="1:7" ht="30" customHeight="1" x14ac:dyDescent="0.25">
      <c r="A4" s="23" t="s">
        <v>0</v>
      </c>
      <c r="B4" s="24"/>
      <c r="C4" s="24"/>
      <c r="D4" s="25"/>
      <c r="E4" s="26"/>
    </row>
    <row r="5" spans="1:7" ht="30" customHeight="1" x14ac:dyDescent="0.25">
      <c r="A5" s="34" t="s">
        <v>15</v>
      </c>
      <c r="B5" s="35"/>
      <c r="C5" s="35"/>
      <c r="D5" s="35"/>
      <c r="E5" s="36"/>
    </row>
    <row r="6" spans="1:7" s="2" customFormat="1" ht="30" customHeight="1" x14ac:dyDescent="0.25">
      <c r="A6" s="28" t="s">
        <v>11</v>
      </c>
      <c r="B6" s="28" t="s">
        <v>12</v>
      </c>
      <c r="C6" s="28" t="s">
        <v>13</v>
      </c>
      <c r="D6" s="29" t="s">
        <v>14</v>
      </c>
      <c r="E6" s="28" t="s">
        <v>1</v>
      </c>
      <c r="G6" s="19"/>
    </row>
    <row r="7" spans="1:7" s="2" customFormat="1" ht="30" customHeight="1" x14ac:dyDescent="0.25">
      <c r="A7" s="6" t="s">
        <v>3</v>
      </c>
      <c r="B7" s="8"/>
      <c r="C7" s="5"/>
      <c r="D7" s="9" t="s">
        <v>16</v>
      </c>
      <c r="E7" s="10">
        <v>66179.66</v>
      </c>
      <c r="G7" s="19"/>
    </row>
    <row r="8" spans="1:7" s="2" customFormat="1" ht="30" customHeight="1" x14ac:dyDescent="0.25">
      <c r="A8" s="6" t="s">
        <v>3</v>
      </c>
      <c r="B8" s="8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9" t="s">
        <v>6</v>
      </c>
      <c r="E8" s="10">
        <v>3584</v>
      </c>
      <c r="G8" s="19"/>
    </row>
    <row r="9" spans="1:7" s="2" customFormat="1" ht="30" customHeight="1" x14ac:dyDescent="0.25">
      <c r="A9" s="6" t="s">
        <v>33</v>
      </c>
      <c r="B9" s="8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9" t="s">
        <v>32</v>
      </c>
      <c r="E9" s="10">
        <v>10865.95</v>
      </c>
      <c r="G9" s="19"/>
    </row>
    <row r="10" spans="1:7" s="2" customFormat="1" ht="32.25" customHeight="1" x14ac:dyDescent="0.25">
      <c r="A10" s="6" t="s">
        <v>4</v>
      </c>
      <c r="B10" s="32">
        <v>18683136487</v>
      </c>
      <c r="C10" s="5" t="s">
        <v>2</v>
      </c>
      <c r="D10" s="21" t="s">
        <v>5</v>
      </c>
      <c r="E10" s="10">
        <v>140</v>
      </c>
      <c r="G10" s="19"/>
    </row>
    <row r="11" spans="1:7" s="2" customFormat="1" ht="30" customHeight="1" x14ac:dyDescent="0.25">
      <c r="A11" s="6" t="s">
        <v>3</v>
      </c>
      <c r="B11" s="11" t="str">
        <f t="array" ref="B11">IFERROR(INDEX(#REF!,SMALL(IF(#REF!=rngInvoice,ROW(#REF!)-ROW(#REF!)), ROW(4:4)), MATCH($B$6,#REF!, 0)),"")</f>
        <v/>
      </c>
      <c r="C11" s="5" t="str">
        <f t="array" ref="C11">IFERROR(INDEX(#REF!,SMALL(IF(#REF!=rngInvoice,ROW(#REF!)-ROW(#REF!)), ROW(4:4)), MATCH($C$6,#REF!, 0)),"")</f>
        <v/>
      </c>
      <c r="D11" s="9" t="s">
        <v>17</v>
      </c>
      <c r="E11" s="10">
        <v>996.18</v>
      </c>
      <c r="G11" s="19"/>
    </row>
    <row r="12" spans="1:7" s="2" customFormat="1" ht="30" customHeight="1" x14ac:dyDescent="0.25">
      <c r="A12" s="6" t="s">
        <v>3</v>
      </c>
      <c r="B12" s="11"/>
      <c r="C12" s="5" t="s">
        <v>56</v>
      </c>
      <c r="D12" s="9" t="s">
        <v>57</v>
      </c>
      <c r="E12" s="10">
        <v>3051.75</v>
      </c>
      <c r="G12" s="19"/>
    </row>
    <row r="13" spans="1:7" s="2" customFormat="1" ht="30" customHeight="1" x14ac:dyDescent="0.25">
      <c r="A13" s="30" t="s">
        <v>40</v>
      </c>
      <c r="B13" s="33">
        <v>89516372197</v>
      </c>
      <c r="C13" s="5" t="s">
        <v>2</v>
      </c>
      <c r="D13" s="31" t="s">
        <v>41</v>
      </c>
      <c r="E13" s="10">
        <v>1616.56</v>
      </c>
      <c r="G13" s="19"/>
    </row>
    <row r="14" spans="1:7" s="2" customFormat="1" ht="30" customHeight="1" x14ac:dyDescent="0.25">
      <c r="A14" s="6" t="s">
        <v>42</v>
      </c>
      <c r="B14" s="17">
        <v>2535697732</v>
      </c>
      <c r="C14" s="5" t="s">
        <v>29</v>
      </c>
      <c r="D14" s="9" t="s">
        <v>28</v>
      </c>
      <c r="E14" s="10">
        <v>59.56</v>
      </c>
      <c r="G14" s="19"/>
    </row>
    <row r="15" spans="1:7" s="2" customFormat="1" ht="30" customHeight="1" x14ac:dyDescent="0.25">
      <c r="A15" s="6" t="s">
        <v>43</v>
      </c>
      <c r="B15" s="11">
        <v>6103430087</v>
      </c>
      <c r="C15" s="5" t="s">
        <v>19</v>
      </c>
      <c r="D15" s="9" t="s">
        <v>18</v>
      </c>
      <c r="E15" s="10">
        <v>683.96</v>
      </c>
      <c r="G15" s="19"/>
    </row>
    <row r="16" spans="1:7" s="2" customFormat="1" ht="30" customHeight="1" x14ac:dyDescent="0.25">
      <c r="A16" s="6" t="s">
        <v>44</v>
      </c>
      <c r="B16" s="17">
        <v>28622553096</v>
      </c>
      <c r="C16" s="5" t="s">
        <v>31</v>
      </c>
      <c r="D16" s="9" t="s">
        <v>8</v>
      </c>
      <c r="E16" s="10">
        <v>674.97</v>
      </c>
      <c r="G16" s="19"/>
    </row>
    <row r="17" spans="1:7" s="2" customFormat="1" ht="30" customHeight="1" x14ac:dyDescent="0.25">
      <c r="A17" s="6" t="s">
        <v>44</v>
      </c>
      <c r="B17" s="11">
        <v>28622553096</v>
      </c>
      <c r="C17" s="5" t="s">
        <v>31</v>
      </c>
      <c r="D17" s="9" t="s">
        <v>8</v>
      </c>
      <c r="E17" s="10">
        <v>2.36</v>
      </c>
      <c r="G17" s="19"/>
    </row>
    <row r="18" spans="1:7" s="2" customFormat="1" ht="30" customHeight="1" x14ac:dyDescent="0.25">
      <c r="A18" s="6" t="s">
        <v>3</v>
      </c>
      <c r="B18" s="17"/>
      <c r="C18" s="5"/>
      <c r="D18" s="9" t="s">
        <v>17</v>
      </c>
      <c r="E18" s="10">
        <v>2700</v>
      </c>
      <c r="G18" s="19"/>
    </row>
    <row r="19" spans="1:7" s="2" customFormat="1" ht="30" customHeight="1" x14ac:dyDescent="0.25">
      <c r="A19" s="6" t="s">
        <v>30</v>
      </c>
      <c r="B19" s="8">
        <v>85821130368</v>
      </c>
      <c r="C19" s="5" t="s">
        <v>2</v>
      </c>
      <c r="D19" s="9" t="s">
        <v>28</v>
      </c>
      <c r="E19" s="10">
        <v>1.66</v>
      </c>
      <c r="G19" s="19"/>
    </row>
    <row r="20" spans="1:7" s="2" customFormat="1" ht="30" customHeight="1" x14ac:dyDescent="0.25">
      <c r="A20" s="6" t="s">
        <v>25</v>
      </c>
      <c r="B20" s="17">
        <v>81793146560</v>
      </c>
      <c r="C20" s="5" t="s">
        <v>2</v>
      </c>
      <c r="D20" s="9" t="s">
        <v>9</v>
      </c>
      <c r="E20" s="10">
        <v>275.97000000000003</v>
      </c>
      <c r="G20" s="19"/>
    </row>
    <row r="21" spans="1:7" s="2" customFormat="1" ht="30" customHeight="1" x14ac:dyDescent="0.25">
      <c r="A21" s="6" t="s">
        <v>45</v>
      </c>
      <c r="B21" s="11">
        <v>43667810039</v>
      </c>
      <c r="C21" s="5" t="s">
        <v>31</v>
      </c>
      <c r="D21" s="9" t="s">
        <v>8</v>
      </c>
      <c r="E21" s="10">
        <v>128.41</v>
      </c>
      <c r="G21" s="19"/>
    </row>
    <row r="22" spans="1:7" s="2" customFormat="1" ht="30" customHeight="1" x14ac:dyDescent="0.25">
      <c r="A22" s="6" t="s">
        <v>46</v>
      </c>
      <c r="B22" s="17">
        <v>44138062462</v>
      </c>
      <c r="C22" s="5" t="s">
        <v>24</v>
      </c>
      <c r="D22" s="9" t="s">
        <v>23</v>
      </c>
      <c r="E22" s="10">
        <v>204.73</v>
      </c>
      <c r="G22" s="19"/>
    </row>
    <row r="23" spans="1:7" s="2" customFormat="1" ht="30" customHeight="1" x14ac:dyDescent="0.25">
      <c r="A23" s="6" t="s">
        <v>22</v>
      </c>
      <c r="B23" s="11">
        <v>63073332379</v>
      </c>
      <c r="C23" s="5" t="s">
        <v>2</v>
      </c>
      <c r="D23" s="9" t="s">
        <v>10</v>
      </c>
      <c r="E23" s="10">
        <v>647.09</v>
      </c>
      <c r="G23" s="19"/>
    </row>
    <row r="24" spans="1:7" s="2" customFormat="1" ht="30" customHeight="1" x14ac:dyDescent="0.25">
      <c r="A24" s="6" t="s">
        <v>47</v>
      </c>
      <c r="B24" s="17">
        <v>25457712630</v>
      </c>
      <c r="C24" s="5" t="s">
        <v>2</v>
      </c>
      <c r="D24" s="9" t="s">
        <v>23</v>
      </c>
      <c r="E24" s="10">
        <v>107.5</v>
      </c>
      <c r="G24" s="19"/>
    </row>
    <row r="25" spans="1:7" s="2" customFormat="1" ht="30" customHeight="1" x14ac:dyDescent="0.25">
      <c r="A25" s="6" t="s">
        <v>48</v>
      </c>
      <c r="B25" s="8">
        <v>50403201385</v>
      </c>
      <c r="C25" s="5" t="s">
        <v>49</v>
      </c>
      <c r="D25" s="9" t="s">
        <v>23</v>
      </c>
      <c r="E25" s="10">
        <v>9.18</v>
      </c>
      <c r="G25" s="19"/>
    </row>
    <row r="26" spans="1:7" s="2" customFormat="1" ht="30" customHeight="1" x14ac:dyDescent="0.25">
      <c r="A26" s="6" t="s">
        <v>48</v>
      </c>
      <c r="B26" s="8">
        <v>50403201385</v>
      </c>
      <c r="C26" s="5" t="s">
        <v>49</v>
      </c>
      <c r="D26" s="9" t="s">
        <v>27</v>
      </c>
      <c r="E26" s="10">
        <v>7.98</v>
      </c>
      <c r="G26" s="19"/>
    </row>
    <row r="27" spans="1:7" s="2" customFormat="1" ht="30" customHeight="1" x14ac:dyDescent="0.25">
      <c r="A27" s="6" t="s">
        <v>50</v>
      </c>
      <c r="B27" s="11">
        <v>70108447975</v>
      </c>
      <c r="C27" s="5" t="s">
        <v>51</v>
      </c>
      <c r="D27" s="9" t="s">
        <v>18</v>
      </c>
      <c r="E27" s="10">
        <v>68.650000000000006</v>
      </c>
      <c r="G27" s="19"/>
    </row>
    <row r="28" spans="1:7" s="2" customFormat="1" ht="30" customHeight="1" x14ac:dyDescent="0.25">
      <c r="A28" s="6" t="s">
        <v>48</v>
      </c>
      <c r="B28" s="8">
        <v>50403201385</v>
      </c>
      <c r="C28" s="5" t="s">
        <v>49</v>
      </c>
      <c r="D28" s="9" t="s">
        <v>18</v>
      </c>
      <c r="E28" s="10">
        <v>71.06</v>
      </c>
      <c r="G28" s="19"/>
    </row>
    <row r="29" spans="1:7" s="2" customFormat="1" ht="30" customHeight="1" x14ac:dyDescent="0.25">
      <c r="A29" s="6" t="s">
        <v>20</v>
      </c>
      <c r="B29" s="11">
        <v>60174672203</v>
      </c>
      <c r="C29" s="5" t="s">
        <v>21</v>
      </c>
      <c r="D29" s="9" t="s">
        <v>17</v>
      </c>
      <c r="E29" s="10">
        <v>392.95</v>
      </c>
      <c r="G29" s="19"/>
    </row>
    <row r="30" spans="1:7" s="2" customFormat="1" ht="30" customHeight="1" x14ac:dyDescent="0.25">
      <c r="A30" s="6" t="s">
        <v>20</v>
      </c>
      <c r="B30" s="17">
        <v>60174672203</v>
      </c>
      <c r="C30" s="5" t="s">
        <v>21</v>
      </c>
      <c r="D30" s="9" t="s">
        <v>17</v>
      </c>
      <c r="E30" s="10">
        <v>392.95</v>
      </c>
      <c r="G30" s="19"/>
    </row>
    <row r="31" spans="1:7" s="2" customFormat="1" ht="30" customHeight="1" x14ac:dyDescent="0.25">
      <c r="A31" s="6" t="s">
        <v>52</v>
      </c>
      <c r="B31" s="11">
        <v>25358537422</v>
      </c>
      <c r="C31" s="5" t="s">
        <v>53</v>
      </c>
      <c r="D31" s="9" t="s">
        <v>17</v>
      </c>
      <c r="E31" s="10">
        <v>40</v>
      </c>
      <c r="G31" s="19"/>
    </row>
    <row r="32" spans="1:7" s="2" customFormat="1" ht="30" customHeight="1" x14ac:dyDescent="0.25">
      <c r="A32" s="6" t="s">
        <v>3</v>
      </c>
      <c r="B32" s="8"/>
      <c r="C32" s="5"/>
      <c r="D32" s="9" t="s">
        <v>17</v>
      </c>
      <c r="E32" s="10">
        <v>84.5</v>
      </c>
      <c r="G32" s="19"/>
    </row>
    <row r="33" spans="1:7" s="2" customFormat="1" ht="30" customHeight="1" x14ac:dyDescent="0.25">
      <c r="A33" s="6" t="s">
        <v>26</v>
      </c>
      <c r="B33" s="11">
        <v>87311810356</v>
      </c>
      <c r="C33" s="5" t="s">
        <v>2</v>
      </c>
      <c r="D33" s="9" t="s">
        <v>9</v>
      </c>
      <c r="E33" s="10">
        <v>19.52</v>
      </c>
      <c r="G33" s="19"/>
    </row>
    <row r="34" spans="1:7" s="16" customFormat="1" ht="30" customHeight="1" x14ac:dyDescent="0.25">
      <c r="A34" s="6" t="s">
        <v>54</v>
      </c>
      <c r="B34" s="8">
        <v>2023029348</v>
      </c>
      <c r="C34" s="5" t="s">
        <v>55</v>
      </c>
      <c r="D34" s="9" t="s">
        <v>23</v>
      </c>
      <c r="E34" s="10">
        <v>38.75</v>
      </c>
      <c r="G34" s="20"/>
    </row>
    <row r="35" spans="1:7" ht="30" customHeight="1" x14ac:dyDescent="0.25">
      <c r="A35" s="12" t="s">
        <v>7</v>
      </c>
      <c r="B35" s="13"/>
      <c r="C35" s="14"/>
      <c r="D35" s="22"/>
      <c r="E35" s="15">
        <f>SUM(E7:E34)</f>
        <v>93045.849999999977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7 A9:D9 A31 C31 C27:D27 A27 A25:C25 C14 A21 A24 C21:D21 A35:D35 D26:D28 C15:D18 A32:C32 A34:C34 C10:D13 A10:A18">
    <cfRule type="expression" dxfId="35" priority="40">
      <formula>MOD(ROW(),2)=0</formula>
    </cfRule>
  </conditionalFormatting>
  <conditionalFormatting sqref="E7 E26:E28 E31:E35 E9:E24">
    <cfRule type="expression" dxfId="34" priority="37">
      <formula>MOD(ROW(),2)=0</formula>
    </cfRule>
    <cfRule type="expression" dxfId="33" priority="38">
      <formula>MOD(ROW(),2)=1</formula>
    </cfRule>
  </conditionalFormatting>
  <conditionalFormatting sqref="E25">
    <cfRule type="expression" dxfId="32" priority="23">
      <formula>MOD(ROW(),2)=0</formula>
    </cfRule>
    <cfRule type="expression" dxfId="31" priority="24">
      <formula>MOD(ROW(),2)=1</formula>
    </cfRule>
  </conditionalFormatting>
  <conditionalFormatting sqref="D14">
    <cfRule type="expression" dxfId="30" priority="16">
      <formula>MOD(ROW(),2)=0</formula>
    </cfRule>
  </conditionalFormatting>
  <conditionalFormatting sqref="A8:D8">
    <cfRule type="expression" dxfId="29" priority="21">
      <formula>MOD(ROW(),2)=0</formula>
    </cfRule>
  </conditionalFormatting>
  <conditionalFormatting sqref="E8">
    <cfRule type="expression" dxfId="28" priority="19">
      <formula>MOD(ROW(),2)=0</formula>
    </cfRule>
    <cfRule type="expression" dxfId="27" priority="20">
      <formula>MOD(ROW(),2)=1</formula>
    </cfRule>
  </conditionalFormatting>
  <conditionalFormatting sqref="A19:C19">
    <cfRule type="expression" dxfId="26" priority="15">
      <formula>MOD(ROW(),2)=0</formula>
    </cfRule>
  </conditionalFormatting>
  <conditionalFormatting sqref="D19">
    <cfRule type="expression" dxfId="25" priority="14">
      <formula>MOD(ROW(),2)=0</formula>
    </cfRule>
  </conditionalFormatting>
  <conditionalFormatting sqref="C22:D22 A22">
    <cfRule type="expression" dxfId="24" priority="13">
      <formula>MOD(ROW(),2)=0</formula>
    </cfRule>
  </conditionalFormatting>
  <conditionalFormatting sqref="D34">
    <cfRule type="expression" dxfId="23" priority="1">
      <formula>MOD(ROW(),2)=0</formula>
    </cfRule>
  </conditionalFormatting>
  <conditionalFormatting sqref="C20:D20 A20">
    <cfRule type="expression" dxfId="22" priority="12">
      <formula>MOD(ROW(),2)=0</formula>
    </cfRule>
  </conditionalFormatting>
  <conditionalFormatting sqref="A23 C23:D23 C24">
    <cfRule type="expression" dxfId="21" priority="11">
      <formula>MOD(ROW(),2)=0</formula>
    </cfRule>
  </conditionalFormatting>
  <conditionalFormatting sqref="D24:D25">
    <cfRule type="expression" dxfId="20" priority="9">
      <formula>MOD(ROW(),2)=0</formula>
    </cfRule>
  </conditionalFormatting>
  <conditionalFormatting sqref="A26:C26">
    <cfRule type="expression" dxfId="19" priority="8">
      <formula>MOD(ROW(),2)=0</formula>
    </cfRule>
  </conditionalFormatting>
  <conditionalFormatting sqref="A28:C28">
    <cfRule type="expression" dxfId="18" priority="7">
      <formula>MOD(ROW(),2)=0</formula>
    </cfRule>
  </conditionalFormatting>
  <conditionalFormatting sqref="C29:D30 A29:A30">
    <cfRule type="expression" dxfId="17" priority="6">
      <formula>MOD(ROW(),2)=0</formula>
    </cfRule>
  </conditionalFormatting>
  <conditionalFormatting sqref="E29:E30">
    <cfRule type="expression" dxfId="16" priority="4">
      <formula>MOD(ROW(),2)=0</formula>
    </cfRule>
    <cfRule type="expression" dxfId="15" priority="5">
      <formula>MOD(ROW(),2)=1</formula>
    </cfRule>
  </conditionalFormatting>
  <conditionalFormatting sqref="D31:D32">
    <cfRule type="expression" dxfId="14" priority="3">
      <formula>MOD(ROW(),2)=0</formula>
    </cfRule>
  </conditionalFormatting>
  <conditionalFormatting sqref="C33:D33 A33">
    <cfRule type="expression" dxfId="13" priority="2">
      <formula>MOD(ROW(),2)=0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E1"/>
  <sheetViews>
    <sheetView showGridLines="0" zoomScaleNormal="100" workbookViewId="0">
      <selection activeCell="E6" sqref="E6"/>
    </sheetView>
  </sheetViews>
  <sheetFormatPr defaultColWidth="9" defaultRowHeight="12.75" customHeight="1" x14ac:dyDescent="0.25"/>
  <cols>
    <col min="1" max="5" width="9" style="7"/>
    <col min="6" max="16384" width="9" style="1"/>
  </cols>
  <sheetData/>
  <sheetProtection selectLockedCells="1"/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7" sqref="B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SIJEČANJ </vt:lpstr>
      <vt:lpstr>VELJAČA</vt:lpstr>
      <vt:lpstr>OŽUJAK</vt:lpstr>
      <vt:lpstr>TRAVANJ</vt:lpstr>
      <vt:lpstr>SVIBANJ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OSDT-Marijana</cp:lastModifiedBy>
  <cp:lastPrinted>2024-02-19T07:00:18Z</cp:lastPrinted>
  <dcterms:created xsi:type="dcterms:W3CDTF">2016-11-01T03:33:07Z</dcterms:created>
  <dcterms:modified xsi:type="dcterms:W3CDTF">2024-02-20T10:34:32Z</dcterms:modified>
</cp:coreProperties>
</file>